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7" lowestEdited="7" rupBuild="24931"/>
  <workbookPr codeName="ThisWorkbook" defaultThemeVersion="166925"/>
  <bookViews>
    <workbookView xWindow="-120" yWindow="-120" windowWidth="38640" windowHeight="21240"/>
  </bookViews>
  <sheets>
    <sheet name="template" sheetId="4" r:id="rId1"/>
  </sheets>
  <definedNames/>
  <calcPr fullPrecision="1"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<sst xmlns="http://schemas.openxmlformats.org/spreadsheetml/2006/main" uniqueCount="232" count="239">
  <si>
    <t xml:space="preserve">Immunohistochemistry </t>
  </si>
  <si>
    <t xml:space="preserve">H + E Histology </t>
  </si>
  <si>
    <t>Lillies Trichrome histology</t>
  </si>
  <si>
    <t xml:space="preserve">Sectioning -cryostat </t>
  </si>
  <si>
    <t>Sectioning -Wax</t>
  </si>
  <si>
    <t>Embedding  -Cryostat</t>
  </si>
  <si>
    <t xml:space="preserve">Embedding  -Wax (includes use of processor machine) </t>
  </si>
  <si>
    <t>APES coated slides</t>
  </si>
  <si>
    <t>FACS Melody Cell Sorter</t>
  </si>
  <si>
    <t>A1R Nikon Confocal Microscope</t>
  </si>
  <si>
    <t>Nie Nikon Epifluorescent Microscope</t>
  </si>
  <si>
    <t>Zeiss LSM 510 Confocal Microscope</t>
  </si>
  <si>
    <t>Zeiss Axiovert 200M Epifluorescent Microscope</t>
  </si>
  <si>
    <t>Zeiss Axioplan Epifluorescent Microscope</t>
  </si>
  <si>
    <t>Nanozoomer Slide Scanner</t>
  </si>
  <si>
    <t>T-SPIM</t>
  </si>
  <si>
    <t>LiveCyte</t>
  </si>
  <si>
    <t>Cytoflex Cell Analyzer</t>
  </si>
  <si>
    <t>FACS Calibur Cell Analyzer</t>
  </si>
  <si>
    <t>FEC Grants</t>
  </si>
  <si>
    <t>Small Charities/Other Funders - Agreement needed from JRES</t>
  </si>
  <si>
    <t>Commercial Grants</t>
  </si>
  <si>
    <t>Internal Recharges</t>
  </si>
  <si>
    <t>Benchmark Commercial Price</t>
  </si>
  <si>
    <t>Service</t>
  </si>
  <si>
    <t>DIY</t>
  </si>
  <si>
    <t>Sample based price</t>
  </si>
  <si>
    <t>Hourly based price</t>
  </si>
  <si>
    <t>Technology type</t>
  </si>
  <si>
    <t>Funding source</t>
  </si>
  <si>
    <t>access  to facility required</t>
  </si>
  <si>
    <t>Select Technology</t>
  </si>
  <si>
    <t>Select Funder</t>
  </si>
  <si>
    <t>Select Access</t>
  </si>
  <si>
    <r>
      <t/>
    </r>
    <r>
      <rPr>
        <b/>
        <sz val="12"/>
        <color theme="1"/>
        <rFont val="Times New Roman"/>
        <family val="1"/>
        <charset val="0"/>
      </rPr>
      <t>Cost to the university</t>
    </r>
    <r>
      <rPr>
        <sz val="12"/>
        <color theme="1"/>
        <rFont val="Times New Roman"/>
        <family val="1"/>
        <charset val="0"/>
      </rPr>
      <t>:price per technology</t>
    </r>
  </si>
  <si>
    <t>Input Quantity</t>
  </si>
  <si>
    <t>PI  to complete</t>
  </si>
  <si>
    <t>IRF staff to complete</t>
  </si>
  <si>
    <r>
      <t>IRF staff</t>
    </r>
    <r>
      <rPr>
        <sz val="12"/>
        <color theme="0"/>
        <rFont val="Times New Roman"/>
        <family val="1"/>
        <charset val="0"/>
      </rPr>
      <t>: input comparison cost rate to university</t>
    </r>
  </si>
  <si>
    <r>
      <t xml:space="preserve">IRF Staff:  </t>
    </r>
    <r>
      <rPr>
        <sz val="12"/>
        <color theme="0"/>
        <rFont val="Times New Roman"/>
        <family val="1"/>
        <charset val="0"/>
      </rPr>
      <t>input price</t>
    </r>
  </si>
  <si>
    <r>
      <t xml:space="preserve">e.g. IHC or confocal </t>
    </r>
    <r>
      <rPr>
        <b/>
        <sz val="11"/>
        <color theme="1"/>
        <rFont val="Calibri"/>
        <family val="2"/>
        <charset val="0"/>
        <scheme val="minor"/>
      </rPr>
      <t>use dropdown selection</t>
    </r>
  </si>
  <si>
    <r>
      <t xml:space="preserve">Choose between Service/DIY. </t>
    </r>
    <r>
      <rPr>
        <b/>
        <sz val="11"/>
        <color theme="1"/>
        <rFont val="Calibri"/>
        <family val="2"/>
        <charset val="0"/>
        <scheme val="minor"/>
      </rPr>
      <t>Use drop down selection</t>
    </r>
  </si>
  <si>
    <t>Biosense Webster</t>
  </si>
  <si>
    <t>Funder to be confirmed / advised</t>
  </si>
  <si>
    <t>Abbotts Laboratories Ltd</t>
  </si>
  <si>
    <t>Shockwave Medical Incorporated</t>
  </si>
  <si>
    <t>British Heart Foundation</t>
  </si>
  <si>
    <t>Cardiac Risk in the Young</t>
  </si>
  <si>
    <t>Astra Zeneca</t>
  </si>
  <si>
    <t>Boston Scientific Limited</t>
  </si>
  <si>
    <t>Pathological Society of G.B &amp; Ireland</t>
  </si>
  <si>
    <t>Kidney Research UK</t>
  </si>
  <si>
    <t>St Georges Charitable Foundation</t>
  </si>
  <si>
    <t>National Institute for Health Research</t>
  </si>
  <si>
    <t>The Academy of MEdical Sciences</t>
  </si>
  <si>
    <t>Open Skies Management Ltd</t>
  </si>
  <si>
    <t>Medical Research Council</t>
  </si>
  <si>
    <t>Lipedema Foundation</t>
  </si>
  <si>
    <t>Biotechnology and Biological Sciences Research Council</t>
  </si>
  <si>
    <t>Society for Reproduction and Fertility</t>
  </si>
  <si>
    <t>Natural Environment Research Council</t>
  </si>
  <si>
    <t>Fight For Sight</t>
  </si>
  <si>
    <t>Public Health England</t>
  </si>
  <si>
    <t>St Geoge´s Hospital Medical School ("SGUL")</t>
  </si>
  <si>
    <t>Bill &amp; Melinda Gates Foundation</t>
  </si>
  <si>
    <t>European Research Council (ERC)</t>
  </si>
  <si>
    <t>Central and North West London NHS Foundation Trust</t>
  </si>
  <si>
    <t>Mologic Ltd</t>
  </si>
  <si>
    <t>World Health Organisation</t>
  </si>
  <si>
    <t>Fondazione PENTA ONLUS</t>
  </si>
  <si>
    <t>University of London</t>
  </si>
  <si>
    <t>Action Medical Research</t>
  </si>
  <si>
    <t>European Commission</t>
  </si>
  <si>
    <t>The Wellcome Trust</t>
  </si>
  <si>
    <t>InnovateUK</t>
  </si>
  <si>
    <t>Gilead Sciences Ltd.</t>
  </si>
  <si>
    <t>Royal Marsden Hospital Charity</t>
  </si>
  <si>
    <t>GlaxoSmithKline</t>
  </si>
  <si>
    <t>Medical Research Foundation</t>
  </si>
  <si>
    <t>LDN Pharma</t>
  </si>
  <si>
    <t>Beckman Coulter Genomics Inc.</t>
  </si>
  <si>
    <t>Merk Sharp &amp; Dohme Ltd</t>
  </si>
  <si>
    <t>Global Challenges Research Fund (RCUK)</t>
  </si>
  <si>
    <t>Jefferiss Research Trust</t>
  </si>
  <si>
    <t>AO Foundation</t>
  </si>
  <si>
    <t>Stryker European Operations Limited</t>
  </si>
  <si>
    <t>Johnson &amp; Johnson Ltd</t>
  </si>
  <si>
    <t>Bristol Myers Squibb ltd</t>
  </si>
  <si>
    <t>Department of Health</t>
  </si>
  <si>
    <t>Mason Medical Research Foundation</t>
  </si>
  <si>
    <t>Institute for Cancer Vaccines and Immunotherapy</t>
  </si>
  <si>
    <t>Engineering &amp; Physical Sciences Research Council</t>
  </si>
  <si>
    <t>Merck Serono Ltd</t>
  </si>
  <si>
    <t>Pfizer UK</t>
  </si>
  <si>
    <t>Arthritis Research UK</t>
  </si>
  <si>
    <t>MedTech Navigator</t>
  </si>
  <si>
    <t>Cancer Research UK</t>
  </si>
  <si>
    <t>Sir Joseph Hotung</t>
  </si>
  <si>
    <t>Royal College of Practitioners</t>
  </si>
  <si>
    <t>National Institutes of Health USA</t>
  </si>
  <si>
    <t>The Baily Thomas Charitable Fund</t>
  </si>
  <si>
    <t>Health Effects Institute</t>
  </si>
  <si>
    <t>Muscular Dystrophy Association</t>
  </si>
  <si>
    <t>St George´s Healthcare NHS Trust</t>
  </si>
  <si>
    <t>Health Education South London</t>
  </si>
  <si>
    <t>The Lily Foundation</t>
  </si>
  <si>
    <t>London Strategic Health Authority</t>
  </si>
  <si>
    <t>Medtronic UK</t>
  </si>
  <si>
    <t>Ablation Frontiers Inc.</t>
  </si>
  <si>
    <t>Attune Medical Inc</t>
  </si>
  <si>
    <t>Sparks - The Children´s Medical Charity</t>
  </si>
  <si>
    <t>NordForsk</t>
  </si>
  <si>
    <t>St Jude Medical, AFD Inc.</t>
  </si>
  <si>
    <t>Muscular Dystrophy UK</t>
  </si>
  <si>
    <t>British Medical Association</t>
  </si>
  <si>
    <t>British Skin Foundation</t>
  </si>
  <si>
    <t>Libyan Cultural Attache</t>
  </si>
  <si>
    <t>Economic and Social Research Council</t>
  </si>
  <si>
    <t>Enzon Pharmaceuticals</t>
  </si>
  <si>
    <t>The British Council</t>
  </si>
  <si>
    <t>Orphan Technologies Ltd</t>
  </si>
  <si>
    <t>Alzheimer´s Research UK</t>
  </si>
  <si>
    <t>Kathleen Valles Charitable Trust</t>
  </si>
  <si>
    <t>The Royal Society</t>
  </si>
  <si>
    <t>SPD Development Company Ltd</t>
  </si>
  <si>
    <t>Novartis Pharmaceuticals UK Ltd</t>
  </si>
  <si>
    <t>European Chemicals Agency</t>
  </si>
  <si>
    <t>National Health &amp; Medical Research Council, Aus</t>
  </si>
  <si>
    <t>University of Surrey</t>
  </si>
  <si>
    <t>United Mitochondrial Disease Foundation</t>
  </si>
  <si>
    <t>Asthma UK</t>
  </si>
  <si>
    <t>The Alzheimer´s Society</t>
  </si>
  <si>
    <t>The Leverhulme Trust</t>
  </si>
  <si>
    <t>European Society for Paediatric ID</t>
  </si>
  <si>
    <t>BLISS - The Premature Baby Charity</t>
  </si>
  <si>
    <t>European Society of Clinical Microbiology and Infectious Diseases</t>
  </si>
  <si>
    <t>PFIZER Global R &amp; D UK</t>
  </si>
  <si>
    <t>Novo Nordisk Ltd</t>
  </si>
  <si>
    <t>Pfizer USA</t>
  </si>
  <si>
    <t>Human Milk Foundation</t>
  </si>
  <si>
    <t>European &amp; Developing Countries Clinical Trials Partnership (EDCTP)</t>
  </si>
  <si>
    <t>Eli Lilly &amp; Company Limited</t>
  </si>
  <si>
    <t>UNITAID</t>
  </si>
  <si>
    <t>QuantuMDX Group Ltd</t>
  </si>
  <si>
    <t>Sir Halley Stewart Trust</t>
  </si>
  <si>
    <t>Department for Transport</t>
  </si>
  <si>
    <t>Diabetes UK</t>
  </si>
  <si>
    <t>Gas Safety Trust</t>
  </si>
  <si>
    <t>Recovery in Mind 2016</t>
  </si>
  <si>
    <t>Royal College of Surgeons</t>
  </si>
  <si>
    <t>Association of British Neurologists</t>
  </si>
  <si>
    <t>Hereditary Disease Foundation</t>
  </si>
  <si>
    <t>THE GUARANTORS OF "BRAIN"</t>
  </si>
  <si>
    <t>The Nuffield Foundation</t>
  </si>
  <si>
    <t>Natera, Inc.</t>
  </si>
  <si>
    <t>Biotronik</t>
  </si>
  <si>
    <t>Hector Stiftungen</t>
  </si>
  <si>
    <t>Heart Research UK</t>
  </si>
  <si>
    <t>British Division of the International Academy of Pathology</t>
  </si>
  <si>
    <t>H Lundberck A/S</t>
  </si>
  <si>
    <t>Alzheimer´s Drug Discovery Foundation</t>
  </si>
  <si>
    <t>National Centre for the Replacement, Refinement, and Reduction of Animals in Research</t>
  </si>
  <si>
    <t>Multiple Sclerosis Society of Great Britain</t>
  </si>
  <si>
    <t>Chiesi Limited</t>
  </si>
  <si>
    <t>The Ralph Bates Pancreatic Cancer Research</t>
  </si>
  <si>
    <t>Ataxia UK</t>
  </si>
  <si>
    <t>The Ehlers-Danlos Society – Europe</t>
  </si>
  <si>
    <t>Cystic Fibrosis Foundation Therapeutics</t>
  </si>
  <si>
    <t>Wellbeing of Women</t>
  </si>
  <si>
    <t>Janssen-Cilag Ltd</t>
  </si>
  <si>
    <t>JP Moulton Charitable Foundation</t>
  </si>
  <si>
    <t>Cystic Fibrosis Trust</t>
  </si>
  <si>
    <t>Antibiotic Research UK</t>
  </si>
  <si>
    <t>Prostate Research Campaign UK</t>
  </si>
  <si>
    <t>U.S. Department of Defense</t>
  </si>
  <si>
    <t>Meningitis Now</t>
  </si>
  <si>
    <t>The Dunhill Medical Trust</t>
  </si>
  <si>
    <t>University of Edinburgh</t>
  </si>
  <si>
    <t>Boehringer-Ingelheim</t>
  </si>
  <si>
    <t>British Infection Society</t>
  </si>
  <si>
    <t>The British Society for Antimicrobial Chemotherapy</t>
  </si>
  <si>
    <t>Thrasher Research Fund</t>
  </si>
  <si>
    <t>Immodulon Therapeutics Ltd</t>
  </si>
  <si>
    <t>Higher Education Funding Council for England</t>
  </si>
  <si>
    <t>Society for Study of Addiction</t>
  </si>
  <si>
    <t>Royal Society of Tropical Medicine and Hygiene</t>
  </si>
  <si>
    <t>Stillbirth &amp; neonatal death charity</t>
  </si>
  <si>
    <t>British Academy</t>
  </si>
  <si>
    <t>Purine Metabolic Patients´ Association</t>
  </si>
  <si>
    <t>Pancreatic Cancer UK</t>
  </si>
  <si>
    <t>Parkinson´s Disease Society</t>
  </si>
  <si>
    <t>European Huntington’s Disease Network</t>
  </si>
  <si>
    <t>McColl´s Retail Group</t>
  </si>
  <si>
    <t>Chan Zuckerberg Initiative</t>
  </si>
  <si>
    <t>Saw Dx Ltd</t>
  </si>
  <si>
    <t>MinervaX</t>
  </si>
  <si>
    <t>Astellas Pharma Ltd</t>
  </si>
  <si>
    <t>Drugs for Neglected Diseases Initiative</t>
  </si>
  <si>
    <t>Imperial College</t>
  </si>
  <si>
    <t>Healthcare Infection Society</t>
  </si>
  <si>
    <t>International Spinal Research Trust (ISRT)</t>
  </si>
  <si>
    <t>Global Kinetics Pty Ltd</t>
  </si>
  <si>
    <t>Funder list - data taken from research applications report emailed by dorota</t>
  </si>
  <si>
    <t>Select Funder Type</t>
  </si>
  <si>
    <r>
      <t/>
    </r>
    <r>
      <rPr>
        <b/>
        <sz val="11"/>
        <color theme="1"/>
        <rFont val="Calibri"/>
        <family val="2"/>
        <charset val="0"/>
        <scheme val="minor"/>
      </rPr>
      <t>Use the dropdown list</t>
    </r>
    <r>
      <rPr>
        <sz val="11"/>
        <color theme="1"/>
        <rFont val="Calibri"/>
        <family val="2"/>
        <charset val="0"/>
        <scheme val="minor"/>
      </rPr>
      <t>. If your chosen funder is not present please enter name manually in the cell F5 above</t>
    </r>
  </si>
  <si>
    <t>Commercial Rates</t>
  </si>
  <si>
    <t>Funders who pay full economic costed grants  as overheads</t>
  </si>
  <si>
    <t>Funders who may pay partial or no overheads and are categorised as small charities or other funders</t>
  </si>
  <si>
    <t>commercial funders who are provide support in the form of Grants e.g. Glaxo</t>
  </si>
  <si>
    <t>funds that are coming from St George's internal money e.g. small grants from institutes</t>
  </si>
  <si>
    <t>the amount that it cost the university to supply the IRF service</t>
  </si>
  <si>
    <t>the minimum amount that will be charged to external or commercial parties. Will be mark-up from the amount that it cost the university to supply the IRF service</t>
  </si>
  <si>
    <t>Funder</t>
  </si>
  <si>
    <t>Pays overheads?</t>
  </si>
  <si>
    <t>Y/N</t>
  </si>
  <si>
    <t>Will allow IRF recharge for equipment use or service?</t>
  </si>
  <si>
    <t>Consumables only pricing</t>
  </si>
  <si>
    <t>Small charities/ other funders Y/N</t>
  </si>
  <si>
    <t>Commercial Grant Y/N</t>
  </si>
  <si>
    <t>Internal recharge code Y/N</t>
  </si>
  <si>
    <t>FEC grants Y/N</t>
  </si>
  <si>
    <t>Table 2:</t>
  </si>
  <si>
    <t>Table 1</t>
  </si>
  <si>
    <t>Funder Types</t>
  </si>
  <si>
    <t xml:space="preserve">if you are unsure what category applies to your Funder -email Table 2 including the name of your proposed funder to Louise Phillips  -  lophilli@sgul.ac.uk   </t>
  </si>
  <si>
    <t>Name funder here</t>
  </si>
  <si>
    <t>state the amount of samples or hours needed</t>
  </si>
  <si>
    <r>
      <t xml:space="preserve"> Cost to the Funder: </t>
    </r>
    <r>
      <rPr>
        <sz val="12"/>
        <color theme="1"/>
        <rFont val="Times New Roman"/>
        <family val="1"/>
        <charset val="0"/>
      </rPr>
      <t>Price per Technology</t>
    </r>
  </si>
  <si>
    <r>
      <t xml:space="preserve">e.g. what category of funder does your finance resource fall under. </t>
    </r>
    <r>
      <rPr>
        <b/>
        <sz val="11"/>
        <color theme="1"/>
        <rFont val="Calibri"/>
        <family val="2"/>
        <charset val="0"/>
        <scheme val="minor"/>
      </rPr>
      <t>Use dropdown selection</t>
    </r>
    <r>
      <rPr>
        <sz val="11"/>
        <color theme="1"/>
        <rFont val="Calibri"/>
        <family val="2"/>
        <charset val="0"/>
        <scheme val="minor"/>
      </rPr>
      <t xml:space="preserve"> see below for explanation in table 1</t>
    </r>
  </si>
  <si>
    <t>The access is supported though overhead income. The only cost to attribute to the work undertaken within the facility will be any consumables that are used to facilitate the work e.g. antibodies – these will be purchased directly from the grant by the PI via university purchasing system.</t>
  </si>
  <si>
    <t>Statement to go in applications -  remove if not FEC grants</t>
  </si>
  <si>
    <t>Macular Society</t>
  </si>
</sst>
</file>

<file path=xl/styles.xml><?xml version="1.0" encoding="utf-8"?>
<styleSheet xmlns:mc="http://schemas.openxmlformats.org/markup-compatibility/2006" xmlns:x14ac="http://schemas.microsoft.com/office/spreadsheetml/2009/9/ac" xmlns="http://schemas.openxmlformats.org/spreadsheetml/2006/main" mc:Ignorable="x14ac">
  <numFmts count="2">
    <numFmt numFmtId="8" formatCode="&quot;£&quot;#,##0.00;[Red]\-&quot;£&quot;#,##0.00"/>
    <numFmt numFmtId="164" formatCode="&quot;£&quot;#,##0.00"/>
  </numFmts>
  <fonts count="11">
    <font>
      <sz val="11"/>
      <color theme="1"/>
      <name val="Calibri"/>
      <family val="2"/>
      <charset val="0"/>
      <scheme val="minor"/>
    </font>
    <font>
      <b/>
      <sz val="11"/>
      <color theme="0"/>
      <name val="Calibri"/>
      <family val="2"/>
      <charset val="0"/>
      <scheme val="minor"/>
    </font>
    <font>
      <b/>
      <sz val="11"/>
      <color theme="1"/>
      <name val="Calibri"/>
      <family val="2"/>
      <charset val="0"/>
      <scheme val="minor"/>
    </font>
    <font>
      <sz val="12"/>
      <color theme="1"/>
      <name val="Times New Roman"/>
      <family val="1"/>
      <charset val="0"/>
    </font>
    <font>
      <sz val="11"/>
      <color theme="1"/>
      <name val="Calibri"/>
      <family val="2"/>
      <charset val="0"/>
      <scheme val="minor"/>
    </font>
    <font>
      <b/>
      <sz val="12"/>
      <color theme="1"/>
      <name val="Times New Roman"/>
      <family val="1"/>
      <charset val="0"/>
    </font>
    <font>
      <sz val="12"/>
      <color theme="0"/>
      <name val="Times New Roman"/>
      <family val="1"/>
      <charset val="0"/>
    </font>
    <font>
      <b/>
      <sz val="12"/>
      <color theme="0"/>
      <name val="Times New Roman"/>
      <family val="1"/>
      <charset val="0"/>
    </font>
    <font>
      <b/>
      <sz val="11"/>
      <name val="Calibri"/>
      <family val="2"/>
      <charset val="0"/>
    </font>
    <font>
      <b/>
      <sz val="11"/>
      <color rgb="FF000000"/>
      <name val="Calibri"/>
      <family val="2"/>
      <charset val="0"/>
      <scheme val="minor"/>
    </font>
    <font>
      <sz val="12"/>
      <color rgb="FF000000"/>
      <name val="Calibri"/>
      <family val="2"/>
      <charset val="0"/>
      <scheme val="minor"/>
    </font>
  </fonts>
  <fills count="6">
    <fill>
      <patternFill patternType="none">
        <fgColor indexed="64"/>
        <bgColor indexed="65"/>
      </patternFill>
    </fill>
    <fill>
      <patternFill patternType="gray125">
        <fgColor indexed="64"/>
        <bgColor indexed="65"/>
      </patternFill>
    </fill>
    <fill>
      <patternFill patternType="solid">
        <fgColor theme="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00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53">
    <xf numFmtId="0" fontId="0" fillId="0" borderId="0"/>
  </cellStyleXfs>
  <cellXfs>
    <xf numFmtId="0" fontId="0" fillId="0" borderId="0" xfId="0"/>
    <xf numFmtId="0" fontId="0" fillId="0" borderId="1" xfId="0" applyBorder="1"/>
    <xf numFmtId="0" fontId="1" fillId="2" borderId="0" xfId="0" applyFont="1" applyFill="1"/>
    <xf numFmtId="0" fontId="2" fillId="3" borderId="0" xfId="0" applyFont="1" applyFill="1"/>
    <xf numFmtId="0" fontId="2" fillId="0" borderId="2" xfId="0" applyAlignment="1" applyBorder="1" applyFont="1">
      <alignment vertical="center" wrapText="1"/>
    </xf>
    <xf numFmtId="0" fontId="2" fillId="0" borderId="3" xfId="0" applyAlignment="1" applyBorder="1" applyFont="1">
      <alignment vertical="center" wrapText="1"/>
    </xf>
    <xf numFmtId="0" fontId="0" fillId="0" borderId="4" xfId="0" applyAlignment="1" applyBorder="1">
      <alignment vertical="top" wrapText="1"/>
    </xf>
    <xf numFmtId="0" fontId="2" fillId="0" borderId="4" xfId="0" applyAlignment="1" applyBorder="1" applyFont="1">
      <alignment vertical="center" wrapText="1"/>
    </xf>
    <xf numFmtId="0" fontId="0" fillId="0" borderId="4" xfId="0" applyBorder="1"/>
    <xf numFmtId="0" fontId="0" fillId="0" borderId="5" xfId="0" applyAlignment="1" applyBorder="1">
      <alignment vertical="center" wrapText="1"/>
    </xf>
    <xf numFmtId="0" fontId="0" fillId="0" borderId="4" xfId="0" applyAlignment="1" applyBorder="1">
      <alignment vertical="center" wrapText="1"/>
    </xf>
    <xf numFmtId="0" fontId="0" fillId="0" borderId="6" xfId="0" applyBorder="1"/>
    <xf numFmtId="0" fontId="0" fillId="0" borderId="2" xfId="0" applyBorder="1"/>
    <xf numFmtId="0" fontId="0" fillId="0" borderId="7" xfId="0" applyBorder="1"/>
    <xf numFmtId="0" fontId="0" fillId="0" borderId="8" xfId="0" applyBorder="1"/>
    <xf numFmtId="0" fontId="0" fillId="0" borderId="9" xfId="0" applyBorder="1"/>
    <xf numFmtId="0" fontId="2" fillId="4" borderId="10" xfId="0" applyBorder="1" applyFont="1" applyFill="1"/>
    <xf numFmtId="0" fontId="2" fillId="4" borderId="6" xfId="0" applyBorder="1" applyFont="1" applyFill="1"/>
    <xf numFmtId="0" fontId="2" fillId="0" borderId="0" xfId="0" applyAlignment="1" applyFont="1">
      <alignment wrapText="1"/>
    </xf>
    <xf numFmtId="0" fontId="5" fillId="3" borderId="1" xfId="0" applyBorder="1" applyFont="1" applyFill="1"/>
    <xf numFmtId="0" fontId="7" fillId="2" borderId="1" xfId="0" applyAlignment="1" applyBorder="1" applyFont="1" applyFill="1">
      <alignment wrapText="1"/>
    </xf>
    <xf numFmtId="0" fontId="3" fillId="0" borderId="1" xfId="0" applyAlignment="1" applyBorder="1" applyFont="1">
      <alignment wrapText="1"/>
    </xf>
    <xf numFmtId="0" fontId="0" fillId="0" borderId="1" xfId="0" applyAlignment="1" applyBorder="1">
      <alignment wrapText="1"/>
    </xf>
    <xf numFmtId="164" fontId="0" fillId="0" borderId="1" xfId="0" applyBorder="1" applyNumberFormat="1"/>
    <xf numFmtId="0" fontId="0" fillId="0" borderId="1" xfId="0" applyBorder="1" applyFill="1"/>
    <xf numFmtId="0" fontId="5" fillId="0" borderId="1" xfId="0" applyAlignment="1" applyBorder="1" applyFont="1">
      <alignment wrapText="1"/>
    </xf>
    <xf numFmtId="0" fontId="0" fillId="0" borderId="1" xfId="0" applyAlignment="1" applyBorder="1">
      <alignment horizontal="center" vertical="center" textRotation="37"/>
    </xf>
    <xf numFmtId="164" fontId="1" fillId="5" borderId="1" xfId="0" applyBorder="1" applyFont="1" applyNumberFormat="1" applyFill="1"/>
    <xf numFmtId="0" fontId="0" fillId="0" borderId="0" xfId="0" applyAlignment="1">
      <alignment wrapText="1"/>
    </xf>
    <xf numFmtId="0" fontId="10" fillId="0" borderId="0" xfId="0" applyFont="1"/>
    <xf numFmtId="0" fontId="0" fillId="0" borderId="11" xfId="0" applyAlignment="1" applyBorder="1">
      <alignment horizontal="center" wrapText="1"/>
    </xf>
    <xf numFmtId="0" fontId="0" fillId="0" borderId="12" xfId="0" applyAlignment="1" applyBorder="1">
      <alignment horizontal="center" wrapText="1"/>
    </xf>
    <xf numFmtId="0" fontId="0" fillId="0" borderId="13" xfId="0" applyAlignment="1" applyBorder="1">
      <alignment horizontal="center" wrapText="1"/>
    </xf>
    <xf numFmtId="0" fontId="0" fillId="0" borderId="3" xfId="0" applyAlignment="1" applyBorder="1">
      <alignment horizontal="center" wrapText="1"/>
    </xf>
    <xf numFmtId="0" fontId="2" fillId="0" borderId="1" xfId="0" applyAlignment="1" applyBorder="1" applyFont="1">
      <alignment horizontal="center"/>
    </xf>
    <xf numFmtId="8" fontId="8" fillId="4" borderId="14" xfId="0" applyAlignment="1" applyBorder="1" applyFont="1" applyNumberFormat="1" applyFill="1">
      <alignment horizontal="center" vertical="center" wrapText="1"/>
    </xf>
    <xf numFmtId="8" fontId="8" fillId="4" borderId="15" xfId="0" applyAlignment="1" applyBorder="1" applyFont="1" applyNumberFormat="1" applyFill="1">
      <alignment horizontal="center" vertical="center" wrapText="1"/>
    </xf>
    <xf numFmtId="8" fontId="8" fillId="4" borderId="16" xfId="0" applyAlignment="1" applyBorder="1" applyFont="1" applyNumberFormat="1" applyFill="1">
      <alignment horizontal="center" vertical="center" wrapText="1"/>
    </xf>
    <xf numFmtId="8" fontId="8" fillId="4" borderId="17" xfId="0" applyAlignment="1" applyBorder="1" applyFont="1" applyNumberFormat="1" applyFill="1">
      <alignment horizontal="center" vertical="center" wrapText="1"/>
    </xf>
    <xf numFmtId="8" fontId="8" fillId="4" borderId="18" xfId="0" applyAlignment="1" applyBorder="1" applyFont="1" applyNumberFormat="1" applyFill="1">
      <alignment horizontal="center" vertical="center" wrapText="1"/>
    </xf>
    <xf numFmtId="8" fontId="8" fillId="4" borderId="19" xfId="0" applyAlignment="1" applyBorder="1" applyFont="1" applyNumberFormat="1" applyFill="1">
      <alignment horizontal="center" vertical="center" wrapText="1"/>
    </xf>
    <xf numFmtId="8" fontId="8" fillId="4" borderId="20" xfId="0" applyAlignment="1" applyBorder="1" applyFont="1" applyNumberFormat="1" applyFill="1">
      <alignment horizontal="center" vertical="center" wrapText="1"/>
    </xf>
    <xf numFmtId="0" fontId="8" fillId="4" borderId="21" xfId="0" applyAlignment="1" applyBorder="1" applyFont="1" applyFill="1">
      <alignment horizontal="center" vertical="center" wrapText="1"/>
    </xf>
    <xf numFmtId="0" fontId="8" fillId="4" borderId="22" xfId="0" applyAlignment="1" applyBorder="1" applyFont="1" applyFill="1">
      <alignment horizontal="center" vertical="center" wrapText="1"/>
    </xf>
    <xf numFmtId="0" fontId="0" fillId="0" borderId="23" xfId="0" applyAlignment="1" applyBorder="1">
      <alignment horizontal="center" wrapText="1"/>
    </xf>
    <xf numFmtId="0" fontId="0" fillId="0" borderId="0" xfId="0" applyAlignment="1" applyBorder="1">
      <alignment horizontal="center" wrapText="1"/>
    </xf>
    <xf numFmtId="0" fontId="2" fillId="0" borderId="24" xfId="0" applyAlignment="1" applyBorder="1" applyFont="1">
      <alignment vertical="center" wrapText="1"/>
    </xf>
    <xf numFmtId="0" fontId="2" fillId="0" borderId="25" xfId="0" applyAlignment="1" applyBorder="1" applyFont="1">
      <alignment vertical="center" wrapText="1"/>
    </xf>
    <xf numFmtId="0" fontId="2" fillId="0" borderId="5" xfId="0" applyAlignment="1" applyBorder="1" applyFont="1">
      <alignment vertical="center" wrapText="1"/>
    </xf>
    <xf numFmtId="0" fontId="9" fillId="0" borderId="24" xfId="0" applyAlignment="1" applyBorder="1" applyFont="1">
      <alignment vertical="center" wrapText="1"/>
    </xf>
    <xf numFmtId="0" fontId="9" fillId="0" borderId="25" xfId="0" applyAlignment="1" applyBorder="1" applyFont="1">
      <alignment vertical="center" wrapText="1"/>
    </xf>
    <xf numFmtId="0" fontId="9" fillId="0" borderId="5" xfId="0" applyAlignment="1" applyBorder="1" applyFont="1">
      <alignment vertical="center" wrapText="1"/>
    </xf>
  </cellXfs>
  <cellStyles count="1">
    <cellStyle name="Normal" xfId="0" builtinId="0"/>
  </cellStyles>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B1:O164"/>
  <sheetViews>
    <sheetView view="normal" tabSelected="1" workbookViewId="0">
      <selection pane="topLeft" activeCell="R12" sqref="R12"/>
    </sheetView>
  </sheetViews>
  <sheetFormatPr defaultRowHeight="15"/>
  <cols>
    <col min="2" max="2" width="17.375" customWidth="1"/>
    <col min="3" max="3" width="51.75390625" customWidth="1"/>
    <col min="4" max="4" width="24.125" customWidth="1"/>
    <col min="5" max="5" width="13.625" customWidth="1"/>
    <col min="6" max="6" width="13.00390625" customWidth="1"/>
    <col min="7" max="7" width="16.125" customWidth="1"/>
    <col min="8" max="8" width="21.375" customWidth="1"/>
    <col min="9" max="9" width="19.375" customWidth="1"/>
    <col min="10" max="10" width="21.375" customWidth="1"/>
    <col min="11" max="11" width="20.125" customWidth="1"/>
    <col min="12" max="12" width="45.25390625" bestFit="1" customWidth="1"/>
    <col min="13" max="13" width="51.75390625" hidden="1" customWidth="1"/>
    <col min="14" max="14" width="22.00390625" hidden="1" customWidth="1"/>
    <col min="15" max="15" width="61.75390625" hidden="1" customWidth="1"/>
  </cols>
  <sheetData>
    <row r="1" spans="2:13">
      <c r="B1" s="3" t="s">
        <v>36</v>
      </c>
      <c r="C1" s="2" t="s">
        <v>37</v>
      </c>
      <c r="M1">
        <f ca="1">+M:UM:O:VM</f>
        <v>0</v>
      </c>
    </row>
    <row r="2" spans="11:15">
      <c r="K2" s="34" t="s">
        <v>28</v>
      </c>
      <c r="L2" s="34"/>
      <c r="M2" t="s">
        <v>29</v>
      </c>
      <c r="N2" t="s">
        <v>30</v>
      </c>
      <c r="O2" t="s">
        <v>202</v>
      </c>
    </row>
    <row r="3" spans="2:14" ht="47.25">
      <c r="B3" s="19" t="s">
        <v>31</v>
      </c>
      <c r="C3" s="19" t="s">
        <v>32</v>
      </c>
      <c r="D3" s="19" t="s">
        <v>203</v>
      </c>
      <c r="E3" s="19" t="s">
        <v>33</v>
      </c>
      <c r="F3" s="20" t="s">
        <v>39</v>
      </c>
      <c r="G3" s="19" t="s">
        <v>35</v>
      </c>
      <c r="H3" s="25" t="s">
        <v>227</v>
      </c>
      <c r="I3" s="20" t="s">
        <v>38</v>
      </c>
      <c r="J3" s="21" t="s">
        <v>34</v>
      </c>
      <c r="K3" s="26" t="s">
        <v>26</v>
      </c>
      <c r="L3" s="22" t="s">
        <v>0</v>
      </c>
      <c r="M3" t="s">
        <v>19</v>
      </c>
      <c r="N3" t="s">
        <v>24</v>
      </c>
    </row>
    <row r="4" spans="2:15" ht="90">
      <c r="B4" s="22" t="s">
        <v>40</v>
      </c>
      <c r="C4" s="22" t="s">
        <v>204</v>
      </c>
      <c r="D4" s="22" t="s">
        <v>228</v>
      </c>
      <c r="E4" s="22" t="s">
        <v>41</v>
      </c>
      <c r="F4" s="1"/>
      <c r="G4" s="22" t="s">
        <v>226</v>
      </c>
      <c r="H4" s="1"/>
      <c r="I4" s="1"/>
      <c r="J4" s="1"/>
      <c r="K4" s="26"/>
      <c r="L4" s="1" t="s">
        <v>1</v>
      </c>
      <c r="M4" t="s">
        <v>20</v>
      </c>
      <c r="N4" t="s">
        <v>25</v>
      </c>
      <c r="O4" t="s">
        <v>44</v>
      </c>
    </row>
    <row r="5" spans="2:15">
      <c r="B5" s="1"/>
      <c r="C5" s="1"/>
      <c r="D5" s="1"/>
      <c r="E5" s="1"/>
      <c r="F5" s="23"/>
      <c r="G5" s="1"/>
      <c r="H5" s="23">
        <f>G5*F5</f>
        <v>0</v>
      </c>
      <c r="I5" s="23"/>
      <c r="J5" s="23">
        <f>I5*G5</f>
        <v>0</v>
      </c>
      <c r="K5" s="26"/>
      <c r="L5" s="1" t="s">
        <v>2</v>
      </c>
      <c r="M5" t="s">
        <v>21</v>
      </c>
      <c r="O5" t="s">
        <v>108</v>
      </c>
    </row>
    <row r="6" spans="2:15">
      <c r="B6" s="1"/>
      <c r="C6" s="1"/>
      <c r="D6" s="1"/>
      <c r="E6" s="1"/>
      <c r="F6" s="1"/>
      <c r="G6" s="1"/>
      <c r="H6" s="23">
        <f>G6*F6</f>
        <v>0</v>
      </c>
      <c r="I6" s="23"/>
      <c r="J6" s="23">
        <f>I6*G6</f>
        <v>0</v>
      </c>
      <c r="K6" s="26"/>
      <c r="L6" s="1" t="s">
        <v>3</v>
      </c>
      <c r="M6" t="s">
        <v>22</v>
      </c>
      <c r="O6" t="s">
        <v>71</v>
      </c>
    </row>
    <row r="7" spans="2:15">
      <c r="B7" s="1"/>
      <c r="C7" s="1"/>
      <c r="D7" s="1"/>
      <c r="E7" s="1"/>
      <c r="F7" s="1"/>
      <c r="G7" s="1"/>
      <c r="H7" s="23">
        <f>G7*F7</f>
        <v>0</v>
      </c>
      <c r="I7" s="23"/>
      <c r="J7" s="23">
        <f>I7*G7</f>
        <v>0</v>
      </c>
      <c r="K7" s="26"/>
      <c r="L7" s="1" t="s">
        <v>4</v>
      </c>
      <c r="M7" t="s">
        <v>23</v>
      </c>
      <c r="O7" t="s">
        <v>160</v>
      </c>
    </row>
    <row r="8" spans="2:15">
      <c r="B8" s="1"/>
      <c r="C8" s="1"/>
      <c r="D8" s="1"/>
      <c r="E8" s="1"/>
      <c r="F8" s="1"/>
      <c r="G8" s="1"/>
      <c r="H8" s="23">
        <f>G8*F8</f>
        <v>0</v>
      </c>
      <c r="I8" s="23"/>
      <c r="J8" s="23">
        <f>I8*G8</f>
        <v>0</v>
      </c>
      <c r="K8" s="26"/>
      <c r="L8" s="1" t="s">
        <v>5</v>
      </c>
      <c r="O8" t="s">
        <v>121</v>
      </c>
    </row>
    <row r="9" spans="2:15" ht="30">
      <c r="B9" s="1"/>
      <c r="C9" s="1"/>
      <c r="D9" s="1"/>
      <c r="E9" s="1"/>
      <c r="F9" s="1"/>
      <c r="G9" s="1"/>
      <c r="H9" s="23">
        <f>G9*F9</f>
        <v>0</v>
      </c>
      <c r="I9" s="23"/>
      <c r="J9" s="23">
        <f>I9*G9</f>
        <v>0</v>
      </c>
      <c r="K9" s="26"/>
      <c r="L9" s="22" t="s">
        <v>6</v>
      </c>
      <c r="O9" t="s">
        <v>172</v>
      </c>
    </row>
    <row r="10" spans="2:15">
      <c r="B10" s="1"/>
      <c r="C10" s="1"/>
      <c r="D10" s="1"/>
      <c r="E10" s="1"/>
      <c r="F10" s="1"/>
      <c r="G10" s="1"/>
      <c r="H10" s="23">
        <f>G10*F10</f>
        <v>0</v>
      </c>
      <c r="I10" s="23"/>
      <c r="J10" s="23">
        <f>I10*G10</f>
        <v>0</v>
      </c>
      <c r="K10" s="26"/>
      <c r="L10" s="24" t="s">
        <v>7</v>
      </c>
      <c r="O10" t="s">
        <v>84</v>
      </c>
    </row>
    <row r="11" spans="2:15">
      <c r="B11" s="1"/>
      <c r="C11" s="1"/>
      <c r="D11" s="1"/>
      <c r="E11" s="1"/>
      <c r="F11" s="1"/>
      <c r="G11" s="1"/>
      <c r="H11" s="23">
        <f>G11*F11</f>
        <v>0</v>
      </c>
      <c r="I11" s="23"/>
      <c r="J11" s="23">
        <f>I11*G11</f>
        <v>0</v>
      </c>
      <c r="K11" s="26"/>
      <c r="L11" s="1" t="s">
        <v>8</v>
      </c>
      <c r="O11" t="s">
        <v>94</v>
      </c>
    </row>
    <row r="12" spans="2:15">
      <c r="B12" s="1"/>
      <c r="C12" s="1"/>
      <c r="D12" s="1"/>
      <c r="E12" s="1"/>
      <c r="F12" s="1"/>
      <c r="G12" s="1"/>
      <c r="H12" s="23">
        <f>G12*F12</f>
        <v>0</v>
      </c>
      <c r="I12" s="23"/>
      <c r="J12" s="23">
        <f>I12*G12</f>
        <v>0</v>
      </c>
      <c r="K12" s="26" t="s">
        <v>27</v>
      </c>
      <c r="L12" s="1" t="s">
        <v>9</v>
      </c>
      <c r="O12" t="s">
        <v>150</v>
      </c>
    </row>
    <row r="13" spans="2:15">
      <c r="B13" s="1"/>
      <c r="C13" s="1"/>
      <c r="D13" s="1"/>
      <c r="E13" s="1"/>
      <c r="F13" s="1"/>
      <c r="G13" s="1"/>
      <c r="H13" s="23">
        <f>G13*F13</f>
        <v>0</v>
      </c>
      <c r="I13" s="23"/>
      <c r="J13" s="23">
        <f>I13*G13</f>
        <v>0</v>
      </c>
      <c r="K13" s="26"/>
      <c r="L13" s="1" t="s">
        <v>10</v>
      </c>
      <c r="O13" t="s">
        <v>196</v>
      </c>
    </row>
    <row r="14" spans="2:15">
      <c r="B14" s="1"/>
      <c r="C14" s="1"/>
      <c r="D14" s="1"/>
      <c r="E14" s="1"/>
      <c r="F14" s="1"/>
      <c r="G14" s="1"/>
      <c r="H14" s="23">
        <f>G14*F14</f>
        <v>0</v>
      </c>
      <c r="I14" s="23"/>
      <c r="J14" s="23">
        <f>I14*G14</f>
        <v>0</v>
      </c>
      <c r="K14" s="26"/>
      <c r="L14" s="1" t="s">
        <v>11</v>
      </c>
      <c r="O14" t="s">
        <v>130</v>
      </c>
    </row>
    <row r="15" spans="2:15">
      <c r="B15" s="1"/>
      <c r="C15" s="1"/>
      <c r="D15" s="1"/>
      <c r="E15" s="1"/>
      <c r="F15" s="1"/>
      <c r="G15" s="1"/>
      <c r="H15" s="23">
        <f>G15*F15</f>
        <v>0</v>
      </c>
      <c r="I15" s="23"/>
      <c r="J15" s="23">
        <f>I15*G15</f>
        <v>0</v>
      </c>
      <c r="K15" s="26"/>
      <c r="L15" s="1" t="s">
        <v>12</v>
      </c>
      <c r="O15" t="s">
        <v>48</v>
      </c>
    </row>
    <row r="16" spans="2:15">
      <c r="B16" s="1"/>
      <c r="C16" s="1"/>
      <c r="D16" s="1"/>
      <c r="E16" s="1"/>
      <c r="F16" s="1"/>
      <c r="G16" s="1"/>
      <c r="H16" s="23">
        <f>G16*F16</f>
        <v>0</v>
      </c>
      <c r="I16" s="23"/>
      <c r="J16" s="23">
        <f>I16*G16</f>
        <v>0</v>
      </c>
      <c r="K16" s="26"/>
      <c r="L16" s="1" t="s">
        <v>13</v>
      </c>
      <c r="O16" t="s">
        <v>165</v>
      </c>
    </row>
    <row r="17" spans="2:15">
      <c r="B17" s="1"/>
      <c r="C17" s="1"/>
      <c r="D17" s="1"/>
      <c r="E17" s="1"/>
      <c r="F17" s="1"/>
      <c r="G17" s="1"/>
      <c r="H17" s="23">
        <f>G17*F17</f>
        <v>0</v>
      </c>
      <c r="I17" s="23"/>
      <c r="J17" s="23">
        <f>I17*G17</f>
        <v>0</v>
      </c>
      <c r="K17" s="26"/>
      <c r="L17" s="1" t="s">
        <v>14</v>
      </c>
      <c r="O17" t="s">
        <v>109</v>
      </c>
    </row>
    <row r="18" spans="2:15">
      <c r="B18" s="1"/>
      <c r="C18" s="1"/>
      <c r="D18" s="1"/>
      <c r="E18" s="1"/>
      <c r="F18" s="1"/>
      <c r="G18" s="1"/>
      <c r="H18" s="23">
        <f>G18*F18</f>
        <v>0</v>
      </c>
      <c r="I18" s="23"/>
      <c r="J18" s="23">
        <f>I18*G18</f>
        <v>0</v>
      </c>
      <c r="K18" s="26"/>
      <c r="L18" s="1" t="s">
        <v>15</v>
      </c>
      <c r="O18" t="s">
        <v>80</v>
      </c>
    </row>
    <row r="19" spans="2:15">
      <c r="B19" s="1"/>
      <c r="C19" s="1"/>
      <c r="D19" s="1"/>
      <c r="E19" s="1"/>
      <c r="F19" s="1"/>
      <c r="G19" s="1"/>
      <c r="H19" s="23">
        <f>G19*F19</f>
        <v>0</v>
      </c>
      <c r="I19" s="23"/>
      <c r="J19" s="23">
        <f>I19*G19</f>
        <v>0</v>
      </c>
      <c r="K19" s="26"/>
      <c r="L19" s="1" t="s">
        <v>16</v>
      </c>
      <c r="O19" t="s">
        <v>64</v>
      </c>
    </row>
    <row r="20" spans="2:15">
      <c r="B20" s="1"/>
      <c r="C20" s="1"/>
      <c r="D20" s="1"/>
      <c r="E20" s="1"/>
      <c r="F20" s="1"/>
      <c r="G20" s="1"/>
      <c r="H20" s="27">
        <f>SUM(H5:H19)</f>
        <v>0</v>
      </c>
      <c r="I20" s="1"/>
      <c r="J20" s="27">
        <f>SUM(J5:J19)</f>
        <v>0</v>
      </c>
      <c r="K20" s="26"/>
      <c r="L20" s="1" t="s">
        <v>17</v>
      </c>
      <c r="O20" t="s">
        <v>42</v>
      </c>
    </row>
    <row r="21" spans="2:15">
      <c r="B21" s="1"/>
      <c r="C21" s="1"/>
      <c r="D21" s="1"/>
      <c r="E21" s="1"/>
      <c r="F21" s="1"/>
      <c r="G21" s="1"/>
      <c r="H21" s="1"/>
      <c r="I21" s="1"/>
      <c r="J21" s="1"/>
      <c r="K21" s="26"/>
      <c r="L21" s="1" t="s">
        <v>18</v>
      </c>
      <c r="O21" t="s">
        <v>58</v>
      </c>
    </row>
    <row r="22" spans="15:15">
      <c r="O22" t="s">
        <v>155</v>
      </c>
    </row>
    <row r="23" spans="15:15" ht="15.75" thickBot="1">
      <c r="O23" t="s">
        <v>134</v>
      </c>
    </row>
    <row r="24" spans="2:15" ht="15.75" thickBot="1">
      <c r="B24" s="16" t="s">
        <v>222</v>
      </c>
      <c r="C24" s="17" t="s">
        <v>223</v>
      </c>
      <c r="D24" s="11"/>
      <c r="E24" s="11"/>
      <c r="F24" s="11"/>
      <c r="G24" s="11"/>
      <c r="H24" s="11"/>
      <c r="I24" s="11"/>
      <c r="J24" s="11"/>
      <c r="K24" s="11"/>
      <c r="L24" s="15"/>
      <c r="M24" s="12"/>
      <c r="O24" t="s">
        <v>178</v>
      </c>
    </row>
    <row r="25" spans="2:15">
      <c r="B25" s="35" t="s">
        <v>19</v>
      </c>
      <c r="C25" s="36"/>
      <c r="D25" s="37" t="s">
        <v>20</v>
      </c>
      <c r="E25" s="38"/>
      <c r="F25" s="39" t="s">
        <v>21</v>
      </c>
      <c r="G25" s="40"/>
      <c r="H25" s="39" t="s">
        <v>22</v>
      </c>
      <c r="I25" s="40"/>
      <c r="J25" s="39" t="s">
        <v>205</v>
      </c>
      <c r="K25" s="41"/>
      <c r="L25" s="42" t="s">
        <v>23</v>
      </c>
      <c r="M25" s="43"/>
      <c r="O25" t="s">
        <v>49</v>
      </c>
    </row>
    <row r="26" spans="2:15">
      <c r="B26" s="30" t="s">
        <v>206</v>
      </c>
      <c r="C26" s="44"/>
      <c r="D26" s="30" t="s">
        <v>207</v>
      </c>
      <c r="E26" s="31"/>
      <c r="F26" s="30" t="s">
        <v>208</v>
      </c>
      <c r="G26" s="31"/>
      <c r="H26" s="30" t="s">
        <v>209</v>
      </c>
      <c r="I26" s="31"/>
      <c r="J26" s="30" t="s">
        <v>210</v>
      </c>
      <c r="K26" s="44"/>
      <c r="L26" s="30" t="s">
        <v>211</v>
      </c>
      <c r="M26" s="31"/>
      <c r="O26" t="s">
        <v>87</v>
      </c>
    </row>
    <row r="27" spans="2:15">
      <c r="B27" s="32"/>
      <c r="C27" s="45"/>
      <c r="D27" s="32"/>
      <c r="E27" s="33"/>
      <c r="F27" s="32"/>
      <c r="G27" s="33"/>
      <c r="H27" s="32"/>
      <c r="I27" s="33"/>
      <c r="J27" s="32"/>
      <c r="K27" s="45"/>
      <c r="L27" s="32"/>
      <c r="M27" s="33"/>
      <c r="O27" t="s">
        <v>187</v>
      </c>
    </row>
    <row r="28" spans="2:15">
      <c r="B28" s="32"/>
      <c r="C28" s="45"/>
      <c r="D28" s="32"/>
      <c r="E28" s="33"/>
      <c r="F28" s="32"/>
      <c r="G28" s="33"/>
      <c r="H28" s="32"/>
      <c r="I28" s="33"/>
      <c r="J28" s="32"/>
      <c r="K28" s="45"/>
      <c r="L28" s="32"/>
      <c r="M28" s="33"/>
      <c r="O28" t="s">
        <v>158</v>
      </c>
    </row>
    <row r="29" spans="2:15" ht="15.75" thickBot="1">
      <c r="B29" s="13"/>
      <c r="C29" s="14"/>
      <c r="D29" s="13"/>
      <c r="E29" s="8"/>
      <c r="F29" s="13"/>
      <c r="G29" s="8"/>
      <c r="H29" s="13"/>
      <c r="I29" s="8"/>
      <c r="J29" s="13"/>
      <c r="K29" s="14"/>
      <c r="L29" s="13"/>
      <c r="M29" s="8"/>
      <c r="O29" t="s">
        <v>46</v>
      </c>
    </row>
    <row r="30" spans="3:15" ht="45.75" thickBot="1">
      <c r="C30" s="18" t="s">
        <v>224</v>
      </c>
      <c r="O30" t="s">
        <v>179</v>
      </c>
    </row>
    <row r="31" spans="4:15" ht="15.75" thickBot="1">
      <c r="D31" s="16" t="s">
        <v>221</v>
      </c>
      <c r="O31" t="s">
        <v>114</v>
      </c>
    </row>
    <row r="32" spans="2:15" ht="90">
      <c r="B32" s="18" t="s">
        <v>230</v>
      </c>
      <c r="C32" s="28" t="s">
        <v>229</v>
      </c>
      <c r="D32" s="46" t="s">
        <v>212</v>
      </c>
      <c r="E32" s="4" t="s">
        <v>213</v>
      </c>
      <c r="F32" s="4" t="s">
        <v>215</v>
      </c>
      <c r="G32" s="4" t="s">
        <v>216</v>
      </c>
      <c r="H32" s="49" t="s">
        <v>217</v>
      </c>
      <c r="I32" s="49" t="s">
        <v>218</v>
      </c>
      <c r="J32" s="49" t="s">
        <v>219</v>
      </c>
      <c r="K32" s="49" t="s">
        <v>220</v>
      </c>
      <c r="O32" t="s">
        <v>115</v>
      </c>
    </row>
    <row r="33" spans="4:15">
      <c r="D33" s="47"/>
      <c r="E33" s="5" t="s">
        <v>214</v>
      </c>
      <c r="F33" s="5" t="s">
        <v>214</v>
      </c>
      <c r="G33" s="5" t="s">
        <v>214</v>
      </c>
      <c r="H33" s="50"/>
      <c r="I33" s="50"/>
      <c r="J33" s="50"/>
      <c r="K33" s="50"/>
      <c r="O33" t="s">
        <v>96</v>
      </c>
    </row>
    <row r="34" spans="4:15" ht="15.75" thickBot="1">
      <c r="D34" s="48"/>
      <c r="E34" s="6"/>
      <c r="F34" s="7"/>
      <c r="G34" s="7"/>
      <c r="H34" s="51"/>
      <c r="I34" s="51"/>
      <c r="J34" s="51"/>
      <c r="K34" s="51"/>
      <c r="O34" t="s">
        <v>47</v>
      </c>
    </row>
    <row r="35" spans="4:15" ht="15.75" thickBot="1">
      <c r="D35" s="9" t="s">
        <v>225</v>
      </c>
      <c r="E35" s="10"/>
      <c r="F35" s="10"/>
      <c r="G35" s="10"/>
      <c r="H35" s="10"/>
      <c r="I35" s="10"/>
      <c r="J35" s="10"/>
      <c r="K35" s="10"/>
      <c r="O35" t="s">
        <v>66</v>
      </c>
    </row>
    <row r="36" spans="4:15" ht="15.75" thickBot="1">
      <c r="D36" s="9"/>
      <c r="E36" s="10"/>
      <c r="F36" s="10"/>
      <c r="G36" s="10"/>
      <c r="H36" s="10"/>
      <c r="I36" s="10"/>
      <c r="J36" s="10"/>
      <c r="K36" s="10"/>
      <c r="O36" t="s">
        <v>193</v>
      </c>
    </row>
    <row r="37" spans="15:15">
      <c r="O37" t="s">
        <v>163</v>
      </c>
    </row>
    <row r="38" spans="15:15">
      <c r="O38" t="s">
        <v>167</v>
      </c>
    </row>
    <row r="39" spans="15:15">
      <c r="O39" t="s">
        <v>171</v>
      </c>
    </row>
    <row r="40" spans="15:15">
      <c r="O40" t="s">
        <v>145</v>
      </c>
    </row>
    <row r="41" spans="15:15">
      <c r="O41" t="s">
        <v>88</v>
      </c>
    </row>
    <row r="42" spans="15:15">
      <c r="O42" t="s">
        <v>146</v>
      </c>
    </row>
    <row r="43" spans="15:15">
      <c r="O43" t="s">
        <v>197</v>
      </c>
    </row>
    <row r="44" spans="15:15">
      <c r="O44" t="s">
        <v>117</v>
      </c>
    </row>
    <row r="45" spans="15:15">
      <c r="O45" t="s">
        <v>141</v>
      </c>
    </row>
    <row r="46" spans="15:15">
      <c r="O46" t="s">
        <v>91</v>
      </c>
    </row>
    <row r="47" spans="15:15">
      <c r="O47" t="s">
        <v>118</v>
      </c>
    </row>
    <row r="48" spans="15:15">
      <c r="O48" t="s">
        <v>140</v>
      </c>
    </row>
    <row r="49" spans="15:15">
      <c r="O49" t="s">
        <v>126</v>
      </c>
    </row>
    <row r="50" spans="15:15">
      <c r="O50" t="s">
        <v>72</v>
      </c>
    </row>
    <row r="51" spans="15:15">
      <c r="O51" t="s">
        <v>191</v>
      </c>
    </row>
    <row r="52" spans="15:15">
      <c r="O52" t="s">
        <v>65</v>
      </c>
    </row>
    <row r="53" spans="15:15">
      <c r="O53" t="s">
        <v>133</v>
      </c>
    </row>
    <row r="54" spans="15:15">
      <c r="O54" t="s">
        <v>135</v>
      </c>
    </row>
    <row r="55" spans="15:15">
      <c r="O55" t="s">
        <v>61</v>
      </c>
    </row>
    <row r="56" spans="15:15">
      <c r="O56" t="s">
        <v>69</v>
      </c>
    </row>
    <row r="57" spans="15:15">
      <c r="O57" t="s">
        <v>43</v>
      </c>
    </row>
    <row r="58" spans="15:15">
      <c r="O58" t="s">
        <v>147</v>
      </c>
    </row>
    <row r="59" spans="15:15">
      <c r="O59" t="s">
        <v>75</v>
      </c>
    </row>
    <row r="60" spans="15:15">
      <c r="O60" t="s">
        <v>77</v>
      </c>
    </row>
    <row r="61" spans="15:15">
      <c r="O61" t="s">
        <v>82</v>
      </c>
    </row>
    <row r="62" spans="15:15">
      <c r="O62" t="s">
        <v>201</v>
      </c>
    </row>
    <row r="63" spans="15:15">
      <c r="O63" t="s">
        <v>159</v>
      </c>
    </row>
    <row r="64" spans="15:15">
      <c r="O64" t="s">
        <v>104</v>
      </c>
    </row>
    <row r="65" spans="15:15">
      <c r="O65" t="s">
        <v>101</v>
      </c>
    </row>
    <row r="66" spans="15:15">
      <c r="O66" t="s">
        <v>199</v>
      </c>
    </row>
    <row r="67" spans="15:15">
      <c r="O67" t="s">
        <v>157</v>
      </c>
    </row>
    <row r="68" spans="15:15">
      <c r="O68" t="s">
        <v>156</v>
      </c>
    </row>
    <row r="69" spans="15:15">
      <c r="O69" t="s">
        <v>151</v>
      </c>
    </row>
    <row r="70" spans="15:15">
      <c r="O70" t="s">
        <v>183</v>
      </c>
    </row>
    <row r="71" spans="15:15">
      <c r="O71" t="s">
        <v>139</v>
      </c>
    </row>
    <row r="72" spans="15:15">
      <c r="O72" t="s">
        <v>182</v>
      </c>
    </row>
    <row r="73" spans="15:15">
      <c r="O73" t="s">
        <v>198</v>
      </c>
    </row>
    <row r="74" spans="15:15">
      <c r="O74" t="s">
        <v>74</v>
      </c>
    </row>
    <row r="75" spans="15:15">
      <c r="O75" t="s">
        <v>90</v>
      </c>
    </row>
    <row r="76" spans="15:15">
      <c r="O76" t="s">
        <v>200</v>
      </c>
    </row>
    <row r="77" spans="15:15">
      <c r="O77" t="s">
        <v>169</v>
      </c>
    </row>
    <row r="78" spans="15:15">
      <c r="O78" t="s">
        <v>83</v>
      </c>
    </row>
    <row r="79" spans="15:15">
      <c r="O79" t="s">
        <v>86</v>
      </c>
    </row>
    <row r="80" spans="15:15">
      <c r="O80" t="s">
        <v>170</v>
      </c>
    </row>
    <row r="81" spans="15:15">
      <c r="O81" t="s">
        <v>122</v>
      </c>
    </row>
    <row r="82" spans="15:15">
      <c r="O82" t="s">
        <v>51</v>
      </c>
    </row>
    <row r="83" spans="15:15">
      <c r="O83" t="s">
        <v>79</v>
      </c>
    </row>
    <row r="84" spans="15:15">
      <c r="O84" t="s">
        <v>116</v>
      </c>
    </row>
    <row r="85" spans="15:15">
      <c r="O85" t="s">
        <v>57</v>
      </c>
    </row>
    <row r="86" spans="15:15">
      <c r="O86" t="s">
        <v>106</v>
      </c>
    </row>
    <row r="87" spans="15:15" ht="15.75">
      <c r="O87" s="29" t="s">
        <v>231</v>
      </c>
    </row>
    <row r="88" spans="15:15">
      <c r="O88" t="s">
        <v>89</v>
      </c>
    </row>
    <row r="89" spans="15:15">
      <c r="O89" t="s">
        <v>192</v>
      </c>
    </row>
    <row r="90" spans="15:15">
      <c r="O90" t="s">
        <v>56</v>
      </c>
    </row>
    <row r="91" spans="15:15">
      <c r="O91" t="s">
        <v>78</v>
      </c>
    </row>
    <row r="92" spans="15:15">
      <c r="O92" t="s">
        <v>95</v>
      </c>
    </row>
    <row r="93" spans="15:15">
      <c r="O93" t="s">
        <v>107</v>
      </c>
    </row>
    <row r="94" spans="15:15">
      <c r="O94" t="s">
        <v>175</v>
      </c>
    </row>
    <row r="95" spans="15:15">
      <c r="O95" t="s">
        <v>92</v>
      </c>
    </row>
    <row r="96" spans="15:15">
      <c r="O96" t="s">
        <v>81</v>
      </c>
    </row>
    <row r="97" spans="15:15">
      <c r="O97" t="s">
        <v>195</v>
      </c>
    </row>
    <row r="98" spans="15:15">
      <c r="O98" t="s">
        <v>67</v>
      </c>
    </row>
    <row r="99" spans="15:15">
      <c r="O99" t="s">
        <v>162</v>
      </c>
    </row>
    <row r="100" spans="15:15">
      <c r="O100" t="s">
        <v>102</v>
      </c>
    </row>
    <row r="101" spans="15:15">
      <c r="O101" t="s">
        <v>113</v>
      </c>
    </row>
    <row r="102" spans="15:15">
      <c r="O102" t="s">
        <v>154</v>
      </c>
    </row>
    <row r="103" spans="15:15">
      <c r="O103" t="s">
        <v>161</v>
      </c>
    </row>
    <row r="104" spans="15:15">
      <c r="O104" t="s">
        <v>127</v>
      </c>
    </row>
    <row r="105" spans="15:15">
      <c r="O105" t="s">
        <v>53</v>
      </c>
    </row>
    <row r="106" spans="15:15">
      <c r="O106" t="s">
        <v>99</v>
      </c>
    </row>
    <row r="107" spans="15:15">
      <c r="O107" t="s">
        <v>60</v>
      </c>
    </row>
    <row r="108" spans="15:15">
      <c r="O108" t="s">
        <v>111</v>
      </c>
    </row>
    <row r="109" spans="15:15">
      <c r="O109" t="s">
        <v>125</v>
      </c>
    </row>
    <row r="110" spans="15:15">
      <c r="O110" t="s">
        <v>137</v>
      </c>
    </row>
    <row r="111" spans="15:15">
      <c r="O111" t="s">
        <v>55</v>
      </c>
    </row>
    <row r="112" spans="15:15">
      <c r="O112" t="s">
        <v>120</v>
      </c>
    </row>
    <row r="113" spans="15:15">
      <c r="O113" t="s">
        <v>189</v>
      </c>
    </row>
    <row r="114" spans="15:15">
      <c r="O114" t="s">
        <v>190</v>
      </c>
    </row>
    <row r="115" spans="15:15">
      <c r="O115" t="s">
        <v>50</v>
      </c>
    </row>
    <row r="116" spans="15:15">
      <c r="O116" t="s">
        <v>136</v>
      </c>
    </row>
    <row r="117" spans="15:15">
      <c r="O117" t="s">
        <v>93</v>
      </c>
    </row>
    <row r="118" spans="15:15">
      <c r="O118" t="s">
        <v>138</v>
      </c>
    </row>
    <row r="119" spans="15:15">
      <c r="O119" t="s">
        <v>173</v>
      </c>
    </row>
    <row r="120" spans="15:15">
      <c r="O120" t="s">
        <v>62</v>
      </c>
    </row>
    <row r="121" spans="15:15">
      <c r="O121" t="s">
        <v>188</v>
      </c>
    </row>
    <row r="122" spans="15:15">
      <c r="O122" t="s">
        <v>143</v>
      </c>
    </row>
    <row r="123" spans="15:15">
      <c r="O123" t="s">
        <v>148</v>
      </c>
    </row>
    <row r="124" spans="15:15">
      <c r="O124" t="s">
        <v>98</v>
      </c>
    </row>
    <row r="125" spans="15:15">
      <c r="O125" t="s">
        <v>149</v>
      </c>
    </row>
    <row r="126" spans="15:15">
      <c r="O126" t="s">
        <v>76</v>
      </c>
    </row>
    <row r="127" spans="15:15">
      <c r="O127" t="s">
        <v>185</v>
      </c>
    </row>
    <row r="128" spans="15:15">
      <c r="O128" t="s">
        <v>194</v>
      </c>
    </row>
    <row r="129" spans="15:15">
      <c r="O129" t="s">
        <v>45</v>
      </c>
    </row>
    <row r="130" spans="15:15">
      <c r="O130" t="s">
        <v>144</v>
      </c>
    </row>
    <row r="131" spans="15:15">
      <c r="O131" t="s">
        <v>97</v>
      </c>
    </row>
    <row r="132" spans="15:15">
      <c r="O132" t="s">
        <v>59</v>
      </c>
    </row>
    <row r="133" spans="15:15">
      <c r="O133" t="s">
        <v>184</v>
      </c>
    </row>
    <row r="134" spans="15:15">
      <c r="O134" t="s">
        <v>110</v>
      </c>
    </row>
    <row r="135" spans="15:15">
      <c r="O135" t="s">
        <v>124</v>
      </c>
    </row>
    <row r="136" spans="15:15">
      <c r="O136" t="s">
        <v>63</v>
      </c>
    </row>
    <row r="137" spans="15:15">
      <c r="O137" t="s">
        <v>103</v>
      </c>
    </row>
    <row r="138" spans="15:15">
      <c r="O138" t="s">
        <v>52</v>
      </c>
    </row>
    <row r="139" spans="15:15">
      <c r="O139" t="s">
        <v>112</v>
      </c>
    </row>
    <row r="140" spans="15:15">
      <c r="O140" t="s">
        <v>186</v>
      </c>
    </row>
    <row r="141" spans="15:15">
      <c r="O141" t="s">
        <v>85</v>
      </c>
    </row>
    <row r="142" spans="15:15">
      <c r="O142" t="s">
        <v>54</v>
      </c>
    </row>
    <row r="143" spans="15:15">
      <c r="O143" t="s">
        <v>131</v>
      </c>
    </row>
    <row r="144" spans="15:15">
      <c r="O144" t="s">
        <v>100</v>
      </c>
    </row>
    <row r="145" spans="15:15">
      <c r="O145" t="s">
        <v>119</v>
      </c>
    </row>
    <row r="146" spans="15:15">
      <c r="O146" t="s">
        <v>180</v>
      </c>
    </row>
    <row r="147" spans="15:15">
      <c r="O147" t="s">
        <v>176</v>
      </c>
    </row>
    <row r="148" spans="15:15">
      <c r="O148" t="s">
        <v>166</v>
      </c>
    </row>
    <row r="149" spans="15:15">
      <c r="O149" t="s">
        <v>152</v>
      </c>
    </row>
    <row r="150" spans="15:15">
      <c r="O150" t="s">
        <v>132</v>
      </c>
    </row>
    <row r="151" spans="15:15">
      <c r="O151" t="s">
        <v>105</v>
      </c>
    </row>
    <row r="152" spans="15:15">
      <c r="O152" t="s">
        <v>153</v>
      </c>
    </row>
    <row r="153" spans="15:15">
      <c r="O153" t="s">
        <v>164</v>
      </c>
    </row>
    <row r="154" spans="15:15">
      <c r="O154" t="s">
        <v>123</v>
      </c>
    </row>
    <row r="155" spans="15:15">
      <c r="O155" t="s">
        <v>73</v>
      </c>
    </row>
    <row r="156" spans="15:15">
      <c r="O156" t="s">
        <v>181</v>
      </c>
    </row>
    <row r="157" spans="15:15">
      <c r="O157" t="s">
        <v>174</v>
      </c>
    </row>
    <row r="158" spans="15:15">
      <c r="O158" t="s">
        <v>142</v>
      </c>
    </row>
    <row r="159" spans="15:15">
      <c r="O159" t="s">
        <v>129</v>
      </c>
    </row>
    <row r="160" spans="15:15">
      <c r="O160" t="s">
        <v>177</v>
      </c>
    </row>
    <row r="161" spans="15:15">
      <c r="O161" t="s">
        <v>70</v>
      </c>
    </row>
    <row r="162" spans="15:15">
      <c r="O162" t="s">
        <v>128</v>
      </c>
    </row>
    <row r="163" spans="15:15">
      <c r="O163" t="s">
        <v>168</v>
      </c>
    </row>
    <row r="164" spans="15:15">
      <c r="O164" t="s">
        <v>68</v>
      </c>
    </row>
  </sheetData>
  <sortState ref="O4:O164">
    <sortCondition ref="O4:O164"/>
  </sortState>
  <mergeCells count="20">
    <mergeCell ref="D32:D34"/>
    <mergeCell ref="H32:H34"/>
    <mergeCell ref="I32:I34"/>
    <mergeCell ref="J32:J34"/>
    <mergeCell ref="K32:K34"/>
    <mergeCell ref="L26:M28"/>
    <mergeCell ref="K2:L2"/>
    <mergeCell ref="K3:K11"/>
    <mergeCell ref="K12:K20"/>
    <mergeCell ref="B25:C25"/>
    <mergeCell ref="D25:E25"/>
    <mergeCell ref="F25:G25"/>
    <mergeCell ref="H25:I25"/>
    <mergeCell ref="J25:K25"/>
    <mergeCell ref="L25:M25"/>
    <mergeCell ref="B26:C28"/>
    <mergeCell ref="D26:E28"/>
    <mergeCell ref="F26:G28"/>
    <mergeCell ref="H26:I28"/>
    <mergeCell ref="J26:K28"/>
  </mergeCells>
  <dataValidations count="4">
    <dataValidation type="list" allowBlank="1" showInputMessage="1" showErrorMessage="1" sqref="C5:C21">
      <formula1>$O$4:$O$164</formula1>
    </dataValidation>
    <dataValidation type="list" allowBlank="1" showInputMessage="1" showErrorMessage="1" sqref="E5:E19">
      <formula1>$N$3:$N$4</formula1>
    </dataValidation>
    <dataValidation type="list" allowBlank="1" showInputMessage="1" showErrorMessage="1" sqref="D5:D19">
      <formula1>$M$3:$M$7</formula1>
    </dataValidation>
    <dataValidation type="list" allowBlank="1" showInputMessage="1" showErrorMessage="1" sqref="B5:B19">
      <formula1>$L$3:$L$21</formula1>
    </dataValidation>
  </dataValidations>
  <pageMargins left="0.7" right="0.7" top="0.75" bottom="0.75" header="0.3" footer="0.3"/>
  <pageSetup paperSize="9" orientation="portrait"/>
  <headerFooter scaleWithDoc="1" alignWithMargins="0" differentFirst="0" differentOddEven="0"/>
  <extLst/>
</worksheet>
</file>

<file path=docProps/app.xml><?xml version="1.0" encoding="utf-8"?>
<Properties xmlns="http://schemas.openxmlformats.org/officeDocument/2006/extended-properties">
  <Application>Microsoft Excel</Application>
  <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Sandra Ashton</dc:creator>
  <cp:keywords/>
  <cp:lastModifiedBy>Marius Bejinariu</cp:lastModifiedBy>
  <dcterms:created xsi:type="dcterms:W3CDTF">2022-04-13T09:23:46Z</dcterms:created>
  <dcterms:modified xsi:type="dcterms:W3CDTF">2022-08-24T15:16:30Z</dcterms:modified>
  <dc:subject/>
  <dc:title>04.05.2022- Facility Operations - IRF Grant Costing Template v1.0</dc:title>
</cp:coreProperties>
</file>

<file path=docProps/custom.xml><?xml version="1.0" encoding="utf-8"?>
<Properties xmlns:vt="http://schemas.openxmlformats.org/officeDocument/2006/docPropsVTypes" xmlns="http://schemas.openxmlformats.org/officeDocument/2006/custom-properties"/>
</file>