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526"/>
  <workbookPr codeName="ThisWorkbook" defaultThemeVersion="166925"/>
  <bookViews>
    <workbookView xWindow="-38520" yWindow="-3195" windowWidth="38640" windowHeight="21120"/>
  </bookViews>
  <sheets>
    <sheet name="25 26 Consignment Stock OffSite" sheetId="1" r:id="rId1"/>
    <sheet name="Sheet2" sheetId="2" r:id="rId2"/>
  </sheets>
  <definedNames>
    <definedName name="_xlnm._FilterDatabase" comment="" localSheetId="0" hidden="1">'25 26 Consignment Stock OffSite'!$A$1:$F$1</definedName>
  </definedName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<sst xmlns="http://schemas.openxmlformats.org/spreadsheetml/2006/main" uniqueCount="125" count="177">
  <si>
    <t>Product Code</t>
  </si>
  <si>
    <t>R7757-100ML</t>
  </si>
  <si>
    <t>D8062-500ML</t>
  </si>
  <si>
    <t>M2279-100ML</t>
  </si>
  <si>
    <t>S4920-5ML</t>
  </si>
  <si>
    <t>P9424-1ML</t>
  </si>
  <si>
    <t>P5147-100MG</t>
  </si>
  <si>
    <t>S9430-.5ML</t>
  </si>
  <si>
    <t>D2886-100UN</t>
  </si>
  <si>
    <t>D5546-500ML</t>
  </si>
  <si>
    <t>G1397-10ML</t>
  </si>
  <si>
    <t>KCQS00-250RXN</t>
  </si>
  <si>
    <t>R5886-500ML</t>
  </si>
  <si>
    <t>P2308-100MG</t>
  </si>
  <si>
    <t>AMPD1-1KT</t>
  </si>
  <si>
    <t>C1992-1VL</t>
  </si>
  <si>
    <t>EP0030108051-250EA</t>
  </si>
  <si>
    <t>UFC30GVNB</t>
  </si>
  <si>
    <t>H3149-100KU</t>
  </si>
  <si>
    <t>Material Description</t>
  </si>
  <si>
    <t>RED BLOOD CELL LYSING BUFFER HYBRI-MAX</t>
  </si>
  <si>
    <t>SITE LIQUID MEDIA SUPPLEMENT (100X)</t>
  </si>
  <si>
    <t>PROTEIN A SEPHAROSE 4 FAST FLOW</t>
  </si>
  <si>
    <t>SYBR GREEN I</t>
  </si>
  <si>
    <t>KICQSTART SYBR GREEN READYMIX</t>
  </si>
  <si>
    <t>EPPENDORF(R) DNA LOBIND TUBES, 1,5ML, P&amp;</t>
  </si>
  <si>
    <t>ULTRAFREE MC GV 0.22 250PK</t>
  </si>
  <si>
    <t>HEPARIN SODIUM CELL CULTURE TESTED</t>
  </si>
  <si>
    <t>S9625-1KG</t>
  </si>
  <si>
    <t>P6148-1KG</t>
  </si>
  <si>
    <t>SODIUM CHLORIDE, REAGENTPLUS(R),&gt;=99%</t>
  </si>
  <si>
    <t>PARAFORMALDEHYDE, REAGENT GRADE</t>
  </si>
  <si>
    <t>A3574-100ML</t>
  </si>
  <si>
    <t>ACRYLAMIDE/BIS-ACRYLANIDE, 30% SOLUITION</t>
  </si>
  <si>
    <t>COLORBURST (TM) ELECTROPHORESIS MARKER</t>
  </si>
  <si>
    <t>DNA LIGASE FROM T4-INFECTED ESCHERICHA</t>
  </si>
  <si>
    <t>123 BP DNA LADDER FOR DNA ELECTROPHORESIS</t>
  </si>
  <si>
    <t>GENTAMICIN SOLUTION BIOREAGENT, 50MG/ML</t>
  </si>
  <si>
    <t>M1302-40KU</t>
  </si>
  <si>
    <t>M-MLV REVERSE TRANSCRIPTASE</t>
  </si>
  <si>
    <t>MINIMUM ESSENTIAL MEDIUM EAGLE</t>
  </si>
  <si>
    <t>M9901-10KU</t>
  </si>
  <si>
    <t>V9881-50UG</t>
  </si>
  <si>
    <t>VITRONECTIN FROM BOVINE PLASMA LYO</t>
  </si>
  <si>
    <t>AMICON ULTRA -4 4ML3K NMWL 24PK</t>
  </si>
  <si>
    <t>BR781326-1PK</t>
  </si>
  <si>
    <t>BRAND™ PCR TUBES AND CAPS, STRIPS</t>
  </si>
  <si>
    <t>179124-1L</t>
  </si>
  <si>
    <t>ACETONE, ACS REAGENT,&gt;=99.5%</t>
  </si>
  <si>
    <t>123-100</t>
  </si>
  <si>
    <t>ATTACHMENT FACTOR SOLUTION</t>
  </si>
  <si>
    <t>242845-100G</t>
  </si>
  <si>
    <t>ACETIC ANHYDRIDE, ACS REAGENT &gt;=98.0C</t>
  </si>
  <si>
    <t>284505-2L</t>
  </si>
  <si>
    <t>1,2-DICHLOROETHANE, ANHYDROUS,99.8%</t>
  </si>
  <si>
    <t>32201-2.5L-M</t>
  </si>
  <si>
    <t>RESTR.- ENDONUCL. XBA I,5000 U</t>
  </si>
  <si>
    <t>L7386-5MG</t>
  </si>
  <si>
    <t xml:space="preserve">LYSOSTAPHIN FROM STAPHYLOCOCCUS </t>
  </si>
  <si>
    <t>SLGP033RS</t>
  </si>
  <si>
    <t>RTN70-1KT</t>
  </si>
  <si>
    <t xml:space="preserve">GENELUTE MAMMALIAN TOTAL RNA </t>
  </si>
  <si>
    <t>70138-500G</t>
  </si>
  <si>
    <t xml:space="preserve">BRAIN HEART INFUSION AGAR </t>
  </si>
  <si>
    <t>Z378992-1PAK</t>
  </si>
  <si>
    <t>LASER CRYO-BABIES ® AND CRYO TAGS ®,C</t>
  </si>
  <si>
    <t>C9891-100MG</t>
  </si>
  <si>
    <t>COLLAGENASE FROM CLOSTRIDIUM HISTOLYTIC</t>
  </si>
  <si>
    <t>M7528-500ML</t>
  </si>
  <si>
    <t>E199W/HEPES, 500ML</t>
  </si>
  <si>
    <t>D8662-100ML</t>
  </si>
  <si>
    <t xml:space="preserve">DULBECCO'S PHOSPHATE SALINE  </t>
  </si>
  <si>
    <t>R0901-500ML</t>
  </si>
  <si>
    <t>RNALATER</t>
  </si>
  <si>
    <t>D5042-.1MG</t>
  </si>
  <si>
    <t>95284-100ML</t>
  </si>
  <si>
    <t>UFC800324</t>
  </si>
  <si>
    <t xml:space="preserve"> 22,95</t>
  </si>
  <si>
    <t>79,00</t>
  </si>
  <si>
    <t xml:space="preserve">MP42G12 </t>
  </si>
  <si>
    <t xml:space="preserve">MPM0PS </t>
  </si>
  <si>
    <t xml:space="preserve">MPSB-10ML </t>
  </si>
  <si>
    <t xml:space="preserve">MPTRB </t>
  </si>
  <si>
    <t>91,88</t>
  </si>
  <si>
    <t>27,11</t>
  </si>
  <si>
    <t>11,56</t>
  </si>
  <si>
    <t>67,91</t>
  </si>
  <si>
    <t>167,47</t>
  </si>
  <si>
    <t>335,00</t>
  </si>
  <si>
    <t>65,40</t>
  </si>
  <si>
    <t xml:space="preserve">MILLEX -GP SYRINGE FILTER UNIT, 0.22UM, </t>
  </si>
  <si>
    <t xml:space="preserve">RPMI-1640 MEDIUM, HEPES MODIFICATION, </t>
  </si>
  <si>
    <t>mPAGE PRECAST GELS, 4-20%, 10X10CM</t>
  </si>
  <si>
    <t>mPAGE PRECAST GELS, 12%, 10X10CM</t>
  </si>
  <si>
    <t>mPAGE  SDS EXPRESS RUNNING BUFFER 20X</t>
  </si>
  <si>
    <t>mPAGE LDS SAMPLE BUFFER, 4X</t>
  </si>
  <si>
    <t>MPAGE TRANSFER BUFFER, 20X</t>
  </si>
  <si>
    <t xml:space="preserve">MP12W12 </t>
  </si>
  <si>
    <t xml:space="preserve">DEOXYRIBONUCLEASE I, KIT AMPLIFICATION </t>
  </si>
  <si>
    <t>PROTEINASE K FROM TRITIRACHIUM ALBUM</t>
  </si>
  <si>
    <t>WATER, FOR MOLECUALER BIO, STERILE FILTERED</t>
  </si>
  <si>
    <t>DULBECCO'S PHOSPHATE BUFFERED SALINE X10</t>
  </si>
  <si>
    <t>D1408-500ML</t>
  </si>
  <si>
    <t>HANKS BALANCED SALT SOLUTION MODIFIED</t>
  </si>
  <si>
    <t>H9394-500ML</t>
  </si>
  <si>
    <t>MEDIUM 199 WITH EARLES SALTS</t>
  </si>
  <si>
    <t>M2154-500ML</t>
  </si>
  <si>
    <t>NEWBORN CALF SERUM</t>
  </si>
  <si>
    <t>N4637-500ML</t>
  </si>
  <si>
    <t>NUTRIENT MIXTURE F-10 HAMS</t>
  </si>
  <si>
    <t>N6013-500ML</t>
  </si>
  <si>
    <t>RPMI-1640MEDIUM MODIFIED WITH SODIUM</t>
  </si>
  <si>
    <t>R7509 6X500ML</t>
  </si>
  <si>
    <t>discount</t>
  </si>
  <si>
    <t xml:space="preserve"> List 
price (£)</t>
  </si>
  <si>
    <t xml:space="preserve"> Price 
offer (£)</t>
  </si>
  <si>
    <t>Storage Condition</t>
  </si>
  <si>
    <t>-20°C</t>
  </si>
  <si>
    <t>RT</t>
  </si>
  <si>
    <t>2 - 8°C</t>
  </si>
  <si>
    <t>DULBECCO'S MEM LOW GLUCOSE</t>
  </si>
  <si>
    <t>PROTEASE -  XIV BACTERIAL FROM STREPTOMYCES</t>
  </si>
  <si>
    <t xml:space="preserve">ACETONE PURISS. P.A, ACS REAGENT, </t>
  </si>
  <si>
    <t>MUTANOLYSIN - STREPTOMYCES GLOBISPORU</t>
  </si>
  <si>
    <t>DULBECCO'S MEM NUTRIENT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</si>
</sst>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6">
    <font>
      <sz val="11"/>
      <color theme="1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0"/>
      </diagonal>
    </border>
  </borders>
  <cellStyleXfs count="20">
    <xf numFmtId="0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2" fontId="0" fillId="0" borderId="0" xfId="0" applyAlignment="1" applyNumberFormat="1">
      <alignment horizontal="center"/>
    </xf>
    <xf numFmtId="0" fontId="0" fillId="0" borderId="0" xfId="0" applyAlignment="1">
      <alignment horizontal="center"/>
    </xf>
    <xf numFmtId="0" fontId="1" fillId="0" borderId="0" xfId="0" applyAlignment="1" applyFont="1">
      <alignment horizontal="center"/>
    </xf>
    <xf numFmtId="0" fontId="0" fillId="0" borderId="1" xfId="0" applyBorder="1"/>
    <xf numFmtId="2" fontId="0" fillId="0" borderId="2" xfId="0" applyAlignment="1" applyBorder="1" applyNumberFormat="1">
      <alignment horizontal="center"/>
    </xf>
    <xf numFmtId="9" fontId="0" fillId="0" borderId="1" xfId="1" applyAlignment="1" applyBorder="1" applyFont="1" applyNumberFormat="1" applyFill="1">
      <alignment horizontal="center"/>
    </xf>
    <xf numFmtId="0" fontId="3" fillId="0" borderId="1" xfId="0" applyAlignment="1" applyBorder="1" applyFont="1">
      <alignment horizontal="center" wrapText="1"/>
    </xf>
    <xf numFmtId="0" fontId="0" fillId="0" borderId="1" xfId="0" applyAlignment="1" applyBorder="1" quotePrefix="1">
      <alignment horizontal="center"/>
    </xf>
    <xf numFmtId="0" fontId="0" fillId="0" borderId="1" xfId="0" applyAlignment="1" applyBorder="1">
      <alignment horizontal="center"/>
    </xf>
    <xf numFmtId="2" fontId="0" fillId="0" borderId="2" xfId="0" applyAlignment="1" applyBorder="1" applyNumberFormat="1">
      <alignment horizontal="center" wrapText="1"/>
    </xf>
    <xf numFmtId="2" fontId="3" fillId="0" borderId="1" xfId="0" applyAlignment="1" applyBorder="1" applyFont="1" applyNumberFormat="1">
      <alignment horizontal="center"/>
    </xf>
    <xf numFmtId="2" fontId="3" fillId="0" borderId="1" xfId="0" applyAlignment="1" applyBorder="1" applyFont="1" applyNumberFormat="1">
      <alignment horizontal="center" wrapText="1"/>
    </xf>
    <xf numFmtId="0" fontId="3" fillId="0" borderId="1" xfId="0" applyAlignment="1" applyBorder="1" applyFont="1">
      <alignment horizontal="center"/>
    </xf>
    <xf numFmtId="0" fontId="5" fillId="0" borderId="1" xfId="0" applyAlignment="1" applyBorder="1" applyFont="1" applyFill="1">
      <alignment horizontal="center"/>
    </xf>
    <xf numFmtId="2" fontId="5" fillId="0" borderId="1" xfId="0" applyAlignment="1" applyBorder="1" applyFont="1" applyNumberFormat="1" applyFill="1">
      <alignment horizontal="center" wrapText="1"/>
    </xf>
    <xf numFmtId="0" fontId="5" fillId="0" borderId="1" xfId="0" applyAlignment="1" applyBorder="1" applyFont="1" applyFill="1" quotePrefix="1">
      <alignment horizontal="center" wrapText="1"/>
    </xf>
    <xf numFmtId="0" fontId="2" fillId="0" borderId="1" xfId="0" applyAlignment="1" applyBorder="1" applyFont="1" applyFill="1">
      <alignment horizontal="center"/>
    </xf>
  </cellXfs>
  <cellStyles count="2">
    <cellStyle name="Normal" xfId="0" builtinId="0"/>
    <cellStyle name="Percent" xfId="1" builtinId="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55"/>
  <sheetViews>
    <sheetView zoomScale="92" view="normal" tabSelected="1" workbookViewId="0">
      <selection pane="topLeft" activeCell="P15" sqref="P15"/>
    </sheetView>
  </sheetViews>
  <sheetFormatPr defaultColWidth="12.21875" customHeight="true" defaultRowHeight="13.05"/>
  <cols>
    <col min="1" max="1" width="17.75390625" style="2" customWidth="1"/>
    <col min="2" max="2" width="42.125" customWidth="1"/>
    <col min="3" max="3" width="9.125" style="1" customWidth="1"/>
    <col min="4" max="4" width="8.00390625" style="2" customWidth="1"/>
    <col min="5" max="5" width="8.50390625" style="1" customWidth="1"/>
    <col min="6" max="6" width="12.25390625" style="3" customWidth="1"/>
  </cols>
  <sheetData>
    <row r="1" spans="1:6" ht="27" customHeight="1">
      <c r="A1" s="14" t="s">
        <v>0</v>
      </c>
      <c r="B1" s="14" t="s">
        <v>19</v>
      </c>
      <c r="C1" s="15" t="s">
        <v>114</v>
      </c>
      <c r="D1" s="14" t="s">
        <v>113</v>
      </c>
      <c r="E1" s="15" t="s">
        <v>115</v>
      </c>
      <c r="F1" s="16" t="s">
        <v>116</v>
      </c>
    </row>
    <row r="2" spans="1:6" customHeight="1">
      <c r="A2" s="17" t="s">
        <v>14</v>
      </c>
      <c r="B2" s="4" t="s">
        <v>98</v>
      </c>
      <c r="C2" s="5">
        <v>134</v>
      </c>
      <c r="D2" s="6">
        <f>(C2-E2)/C2</f>
        <v>0.12783582089552237</v>
      </c>
      <c r="E2" s="7">
        <v>116.87</v>
      </c>
      <c r="F2" s="8" t="s">
        <v>117</v>
      </c>
    </row>
    <row r="3" spans="1:6" customHeight="1">
      <c r="A3" s="17" t="s">
        <v>45</v>
      </c>
      <c r="B3" s="4" t="s">
        <v>46</v>
      </c>
      <c r="C3" s="5">
        <v>229</v>
      </c>
      <c r="D3" s="6">
        <f>(C3-E3)/C3</f>
        <v>0.21506550218340612</v>
      </c>
      <c r="E3" s="7">
        <v>179.75</v>
      </c>
      <c r="F3" s="9" t="s">
        <v>118</v>
      </c>
    </row>
    <row r="4" spans="1:6" customHeight="1">
      <c r="A4" s="17" t="s">
        <v>32</v>
      </c>
      <c r="B4" s="4" t="s">
        <v>33</v>
      </c>
      <c r="C4" s="5">
        <v>30</v>
      </c>
      <c r="D4" s="6">
        <f>(C4-E4)/C4</f>
        <v>0.52733333333333332</v>
      </c>
      <c r="E4" s="7">
        <v>14.18</v>
      </c>
      <c r="F4" s="9" t="s">
        <v>119</v>
      </c>
    </row>
    <row r="5" spans="1:6" customHeight="1">
      <c r="A5" s="17" t="s">
        <v>15</v>
      </c>
      <c r="B5" s="4" t="s">
        <v>34</v>
      </c>
      <c r="C5" s="5">
        <v>280</v>
      </c>
      <c r="D5" s="6">
        <f>(C5-E5)/C5</f>
        <v>0.23253571428571435</v>
      </c>
      <c r="E5" s="7">
        <v>214.89</v>
      </c>
      <c r="F5" s="8" t="s">
        <v>117</v>
      </c>
    </row>
    <row r="6" spans="1:6" customHeight="1">
      <c r="A6" s="17" t="s">
        <v>66</v>
      </c>
      <c r="B6" s="4" t="s">
        <v>67</v>
      </c>
      <c r="C6" s="5">
        <v>116</v>
      </c>
      <c r="D6" s="6">
        <f>(C6-E6)/C6</f>
        <v>0.23431034482758625</v>
      </c>
      <c r="E6" s="7">
        <v>88.82</v>
      </c>
      <c r="F6" s="8" t="s">
        <v>117</v>
      </c>
    </row>
    <row r="7" spans="1:6" customHeight="1">
      <c r="A7" s="17" t="s">
        <v>8</v>
      </c>
      <c r="B7" s="4" t="s">
        <v>35</v>
      </c>
      <c r="C7" s="5">
        <v>113</v>
      </c>
      <c r="D7" s="6">
        <f>(C7-E7)/C7</f>
        <v>0.38044247787610613</v>
      </c>
      <c r="E7" s="7">
        <v>70.01</v>
      </c>
      <c r="F7" s="8" t="s">
        <v>117</v>
      </c>
    </row>
    <row r="8" spans="1:6" customHeight="1">
      <c r="A8" s="17" t="s">
        <v>9</v>
      </c>
      <c r="B8" s="4" t="s">
        <v>120</v>
      </c>
      <c r="C8" s="5">
        <v>47.4</v>
      </c>
      <c r="D8" s="6">
        <f>(C8-E8)/C8</f>
        <v>0.80864978902953588</v>
      </c>
      <c r="E8" s="7">
        <v>9.07</v>
      </c>
      <c r="F8" s="9" t="s">
        <v>119</v>
      </c>
    </row>
    <row r="9" spans="1:6" customHeight="1">
      <c r="A9" s="17" t="s">
        <v>2</v>
      </c>
      <c r="B9" s="4" t="s">
        <v>124</v>
      </c>
      <c r="C9" s="10">
        <v>45.3</v>
      </c>
      <c r="D9" s="6">
        <f>(C9-E9)/C9</f>
        <v>0.79977924944812362</v>
      </c>
      <c r="E9" s="7">
        <v>9.07</v>
      </c>
      <c r="F9" s="9" t="s">
        <v>119</v>
      </c>
    </row>
    <row r="10" spans="1:6" customHeight="1">
      <c r="A10" s="17" t="s">
        <v>70</v>
      </c>
      <c r="B10" s="4" t="s">
        <v>71</v>
      </c>
      <c r="C10" s="5">
        <v>12.2</v>
      </c>
      <c r="D10" s="6">
        <f>(C10-E10)/C10</f>
        <v>0.30000000000000004</v>
      </c>
      <c r="E10" s="7">
        <v>8.54</v>
      </c>
      <c r="F10" s="9" t="s">
        <v>119</v>
      </c>
    </row>
    <row r="11" spans="1:6" customHeight="1">
      <c r="A11" s="17" t="s">
        <v>16</v>
      </c>
      <c r="B11" s="4" t="s">
        <v>25</v>
      </c>
      <c r="C11" s="5">
        <v>14.9</v>
      </c>
      <c r="D11" s="6">
        <f>(C11-E11)/C11</f>
        <v>0.0758389261744967</v>
      </c>
      <c r="E11" s="7">
        <v>13.77</v>
      </c>
      <c r="F11" s="9" t="s">
        <v>118</v>
      </c>
    </row>
    <row r="12" spans="1:6" customHeight="1">
      <c r="A12" s="17" t="s">
        <v>74</v>
      </c>
      <c r="B12" s="4" t="s">
        <v>36</v>
      </c>
      <c r="C12" s="5">
        <v>436</v>
      </c>
      <c r="D12" s="6">
        <f>(C12-E12)/C12</f>
        <v>0.61243119266055046</v>
      </c>
      <c r="E12" s="7">
        <v>168.98</v>
      </c>
      <c r="F12" s="8" t="s">
        <v>117</v>
      </c>
    </row>
    <row r="13" spans="1:6" customHeight="1">
      <c r="A13" s="17" t="s">
        <v>10</v>
      </c>
      <c r="B13" s="4" t="s">
        <v>37</v>
      </c>
      <c r="C13" s="5">
        <v>106</v>
      </c>
      <c r="D13" s="6">
        <f>(C13-E13)/C13</f>
        <v>0.26150943396226412</v>
      </c>
      <c r="E13" s="7">
        <v>78.28</v>
      </c>
      <c r="F13" s="9" t="s">
        <v>119</v>
      </c>
    </row>
    <row r="14" spans="1:6" customHeight="1">
      <c r="A14" s="17" t="s">
        <v>18</v>
      </c>
      <c r="B14" s="4" t="s">
        <v>27</v>
      </c>
      <c r="C14" s="5">
        <v>166</v>
      </c>
      <c r="D14" s="6">
        <f>(C14-E14)/C14</f>
        <v>0.54578313253012045</v>
      </c>
      <c r="E14" s="7">
        <v>75.4</v>
      </c>
      <c r="F14" s="9" t="s">
        <v>118</v>
      </c>
    </row>
    <row r="15" spans="1:6" customHeight="1">
      <c r="A15" s="17" t="s">
        <v>11</v>
      </c>
      <c r="B15" s="4" t="s">
        <v>24</v>
      </c>
      <c r="C15" s="5">
        <v>311</v>
      </c>
      <c r="D15" s="6">
        <f>(C15-E15)/C15</f>
        <v>0.035852090032154268</v>
      </c>
      <c r="E15" s="7">
        <v>299.85</v>
      </c>
      <c r="F15" s="8" t="s">
        <v>117</v>
      </c>
    </row>
    <row r="16" spans="1:6" customHeight="1">
      <c r="A16" s="17" t="s">
        <v>57</v>
      </c>
      <c r="B16" s="4" t="s">
        <v>58</v>
      </c>
      <c r="C16" s="10">
        <v>322</v>
      </c>
      <c r="D16" s="6">
        <f>(C16-E16)/C16</f>
        <v>0.37934782608695655</v>
      </c>
      <c r="E16" s="7">
        <v>199.85</v>
      </c>
      <c r="F16" s="8" t="s">
        <v>117</v>
      </c>
    </row>
    <row r="17" spans="1:6" customHeight="1">
      <c r="A17" s="17" t="s">
        <v>38</v>
      </c>
      <c r="B17" s="4" t="s">
        <v>39</v>
      </c>
      <c r="C17" s="5">
        <v>320</v>
      </c>
      <c r="D17" s="6">
        <f>(C17-E17)/C17</f>
        <v>0.40703125</v>
      </c>
      <c r="E17" s="7">
        <v>189.75</v>
      </c>
      <c r="F17" s="8" t="s">
        <v>117</v>
      </c>
    </row>
    <row r="18" spans="1:6" customHeight="1">
      <c r="A18" s="17" t="s">
        <v>3</v>
      </c>
      <c r="B18" s="4" t="s">
        <v>40</v>
      </c>
      <c r="C18" s="5">
        <v>12.6</v>
      </c>
      <c r="D18" s="6">
        <f>(C18-E18)/C18</f>
        <v>0.611904761904762</v>
      </c>
      <c r="E18" s="7">
        <v>4.89</v>
      </c>
      <c r="F18" s="9" t="s">
        <v>119</v>
      </c>
    </row>
    <row r="19" spans="1:6" customHeight="1">
      <c r="A19" s="17" t="s">
        <v>68</v>
      </c>
      <c r="B19" s="4" t="s">
        <v>69</v>
      </c>
      <c r="C19" s="10">
        <v>45.7</v>
      </c>
      <c r="D19" s="6">
        <f>(C19-E19)/C19</f>
        <v>0.54135667396061271</v>
      </c>
      <c r="E19" s="7">
        <v>20.96</v>
      </c>
      <c r="F19" s="9" t="s">
        <v>119</v>
      </c>
    </row>
    <row r="20" spans="1:6" customHeight="1">
      <c r="A20" s="17" t="s">
        <v>41</v>
      </c>
      <c r="B20" s="4" t="s">
        <v>123</v>
      </c>
      <c r="C20" s="5">
        <v>208</v>
      </c>
      <c r="D20" s="6">
        <f>(C20-E20)/C20</f>
        <v>0.16711538461538458</v>
      </c>
      <c r="E20" s="7">
        <v>173.24</v>
      </c>
      <c r="F20" s="8" t="s">
        <v>117</v>
      </c>
    </row>
    <row r="21" spans="1:6" customHeight="1">
      <c r="A21" s="17" t="s">
        <v>97</v>
      </c>
      <c r="B21" s="4" t="s">
        <v>93</v>
      </c>
      <c r="C21" s="5">
        <v>100</v>
      </c>
      <c r="D21" s="6">
        <f>(C21-E21)/C21</f>
        <v>0.08120000000000005</v>
      </c>
      <c r="E21" s="11" t="s">
        <v>83</v>
      </c>
      <c r="F21" s="9" t="s">
        <v>119</v>
      </c>
    </row>
    <row r="22" spans="1:6" customHeight="1">
      <c r="A22" s="17" t="s">
        <v>79</v>
      </c>
      <c r="B22" s="4" t="s">
        <v>92</v>
      </c>
      <c r="C22" s="5">
        <v>100</v>
      </c>
      <c r="D22" s="6">
        <f>(C22-E22)/C22</f>
        <v>0.08120000000000005</v>
      </c>
      <c r="E22" s="11" t="s">
        <v>83</v>
      </c>
      <c r="F22" s="9" t="s">
        <v>119</v>
      </c>
    </row>
    <row r="23" spans="1:6" customHeight="1">
      <c r="A23" s="17" t="s">
        <v>80</v>
      </c>
      <c r="B23" s="4" t="s">
        <v>94</v>
      </c>
      <c r="C23" s="5">
        <v>30.3</v>
      </c>
      <c r="D23" s="6">
        <f>(C23-E23)/C23</f>
        <v>0.10528052805280531</v>
      </c>
      <c r="E23" s="11" t="s">
        <v>84</v>
      </c>
      <c r="F23" s="9" t="s">
        <v>118</v>
      </c>
    </row>
    <row r="24" spans="1:6" customHeight="1">
      <c r="A24" s="17" t="s">
        <v>81</v>
      </c>
      <c r="B24" s="4" t="s">
        <v>95</v>
      </c>
      <c r="C24" s="5">
        <v>15.2</v>
      </c>
      <c r="D24" s="6">
        <f>(C24-E24)/C24</f>
        <v>0.23947368421052626</v>
      </c>
      <c r="E24" s="11" t="s">
        <v>85</v>
      </c>
      <c r="F24" s="9" t="s">
        <v>119</v>
      </c>
    </row>
    <row r="25" spans="1:6" customHeight="1">
      <c r="A25" s="17" t="s">
        <v>82</v>
      </c>
      <c r="B25" s="4" t="s">
        <v>96</v>
      </c>
      <c r="C25" s="5">
        <v>77.3</v>
      </c>
      <c r="D25" s="6">
        <f>(C25-E25)/C25</f>
        <v>0.12147477360931437</v>
      </c>
      <c r="E25" s="11" t="s">
        <v>86</v>
      </c>
      <c r="F25" s="9" t="s">
        <v>119</v>
      </c>
    </row>
    <row r="26" spans="1:6" customHeight="1">
      <c r="A26" s="17" t="s">
        <v>13</v>
      </c>
      <c r="B26" s="4" t="s">
        <v>99</v>
      </c>
      <c r="C26" s="5">
        <v>228</v>
      </c>
      <c r="D26" s="6">
        <f>(C26-E26)/C26</f>
        <v>0.20517543859649123</v>
      </c>
      <c r="E26" s="7">
        <v>181.22</v>
      </c>
      <c r="F26" s="8" t="s">
        <v>117</v>
      </c>
    </row>
    <row r="27" spans="1:6" customHeight="1">
      <c r="A27" s="17" t="s">
        <v>6</v>
      </c>
      <c r="B27" s="4" t="s">
        <v>121</v>
      </c>
      <c r="C27" s="5">
        <v>34.7</v>
      </c>
      <c r="D27" s="6">
        <f>(C27-E27)/C27</f>
        <v>0.27060518731988481</v>
      </c>
      <c r="E27" s="7">
        <v>25.31</v>
      </c>
      <c r="F27" s="8" t="s">
        <v>117</v>
      </c>
    </row>
    <row r="28" spans="1:6" customHeight="1">
      <c r="A28" s="17" t="s">
        <v>29</v>
      </c>
      <c r="B28" s="4" t="s">
        <v>31</v>
      </c>
      <c r="C28" s="5">
        <v>63.6</v>
      </c>
      <c r="D28" s="6">
        <f>(C28-E28)/C28</f>
        <v>0.40503144654088047</v>
      </c>
      <c r="E28" s="7">
        <v>37.84</v>
      </c>
      <c r="F28" s="9" t="s">
        <v>119</v>
      </c>
    </row>
    <row r="29" spans="1:6" customHeight="1">
      <c r="A29" s="17" t="s">
        <v>5</v>
      </c>
      <c r="B29" s="4" t="s">
        <v>22</v>
      </c>
      <c r="C29" s="5">
        <v>215</v>
      </c>
      <c r="D29" s="6">
        <f>(C29-E29)/C29</f>
        <v>0.26534883720930236</v>
      </c>
      <c r="E29" s="7">
        <v>157.95</v>
      </c>
      <c r="F29" s="9" t="s">
        <v>119</v>
      </c>
    </row>
    <row r="30" spans="1:6" customHeight="1">
      <c r="A30" s="17" t="s">
        <v>72</v>
      </c>
      <c r="B30" s="4" t="s">
        <v>73</v>
      </c>
      <c r="C30" s="5">
        <v>491</v>
      </c>
      <c r="D30" s="6">
        <f>(C30-E30)/C30</f>
        <v>0.4195926680244399</v>
      </c>
      <c r="E30" s="7">
        <v>284.98</v>
      </c>
      <c r="F30" s="9" t="s">
        <v>118</v>
      </c>
    </row>
    <row r="31" spans="1:6" customHeight="1">
      <c r="A31" s="17" t="s">
        <v>12</v>
      </c>
      <c r="B31" s="4" t="s">
        <v>91</v>
      </c>
      <c r="C31" s="5">
        <v>44.9</v>
      </c>
      <c r="D31" s="6">
        <f>(C31-E31)/C31</f>
        <v>0.79799554565701558</v>
      </c>
      <c r="E31" s="7">
        <v>9.07</v>
      </c>
      <c r="F31" s="9" t="s">
        <v>119</v>
      </c>
    </row>
    <row r="32" spans="1:6" customHeight="1">
      <c r="A32" s="17" t="s">
        <v>1</v>
      </c>
      <c r="B32" s="4" t="s">
        <v>20</v>
      </c>
      <c r="C32" s="10">
        <v>39.7</v>
      </c>
      <c r="D32" s="6">
        <f>(C32-E32)/C32</f>
        <v>0.1750629722921915</v>
      </c>
      <c r="E32" s="7">
        <v>32.75</v>
      </c>
      <c r="F32" s="9" t="s">
        <v>118</v>
      </c>
    </row>
    <row r="33" spans="1:6" customHeight="1">
      <c r="A33" s="17" t="s">
        <v>60</v>
      </c>
      <c r="B33" s="4" t="s">
        <v>61</v>
      </c>
      <c r="C33" s="10">
        <v>372</v>
      </c>
      <c r="D33" s="6">
        <f>(C33-E33)/C33</f>
        <v>0.30768817204301069</v>
      </c>
      <c r="E33" s="7">
        <v>257.54</v>
      </c>
      <c r="F33" s="9" t="s">
        <v>118</v>
      </c>
    </row>
    <row r="34" spans="1:6" customHeight="1">
      <c r="A34" s="17" t="s">
        <v>4</v>
      </c>
      <c r="B34" s="4" t="s">
        <v>21</v>
      </c>
      <c r="C34" s="5">
        <v>23.5</v>
      </c>
      <c r="D34" s="6">
        <f>(C34-E34)/C34</f>
        <v>0.25574468085106389</v>
      </c>
      <c r="E34" s="7">
        <v>17.49</v>
      </c>
      <c r="F34" s="9" t="s">
        <v>119</v>
      </c>
    </row>
    <row r="35" spans="1:6" customHeight="1">
      <c r="A35" s="17" t="s">
        <v>7</v>
      </c>
      <c r="B35" s="4" t="s">
        <v>23</v>
      </c>
      <c r="C35" s="5">
        <v>468</v>
      </c>
      <c r="D35" s="6">
        <f>(C35-E35)/C35</f>
        <v>0.17980769230769225</v>
      </c>
      <c r="E35" s="7">
        <v>383.85</v>
      </c>
      <c r="F35" s="8" t="s">
        <v>117</v>
      </c>
    </row>
    <row r="36" spans="1:6" customHeight="1">
      <c r="A36" s="17" t="s">
        <v>28</v>
      </c>
      <c r="B36" s="4" t="s">
        <v>30</v>
      </c>
      <c r="C36" s="5">
        <v>36.4</v>
      </c>
      <c r="D36" s="6">
        <f>(C36-E36)/C36</f>
        <v>0.76648351648351642</v>
      </c>
      <c r="E36" s="12">
        <v>8.5</v>
      </c>
      <c r="F36" s="9" t="s">
        <v>118</v>
      </c>
    </row>
    <row r="37" spans="1:6" customHeight="1">
      <c r="A37" s="17" t="s">
        <v>59</v>
      </c>
      <c r="B37" s="4" t="s">
        <v>90</v>
      </c>
      <c r="C37" s="5">
        <v>229</v>
      </c>
      <c r="D37" s="6">
        <f>(C37-E37)/C37</f>
        <v>0.12685589519650661</v>
      </c>
      <c r="E37" s="7">
        <v>199.95</v>
      </c>
      <c r="F37" s="9" t="s">
        <v>118</v>
      </c>
    </row>
    <row r="38" spans="1:6" customHeight="1">
      <c r="A38" s="17" t="s">
        <v>17</v>
      </c>
      <c r="B38" s="4" t="s">
        <v>26</v>
      </c>
      <c r="C38" s="5">
        <v>933</v>
      </c>
      <c r="D38" s="6">
        <f>(C38-E38)/C38</f>
        <v>0.15810289389067522</v>
      </c>
      <c r="E38" s="7">
        <v>785.49</v>
      </c>
      <c r="F38" s="9" t="s">
        <v>118</v>
      </c>
    </row>
    <row r="39" spans="1:6" customHeight="1">
      <c r="A39" s="17" t="s">
        <v>76</v>
      </c>
      <c r="B39" s="4" t="s">
        <v>44</v>
      </c>
      <c r="C39" s="5">
        <v>200</v>
      </c>
      <c r="D39" s="6">
        <f>(C39-E39)/C39</f>
        <v>0.16265000000000002</v>
      </c>
      <c r="E39" s="13" t="s">
        <v>87</v>
      </c>
      <c r="F39" s="9" t="s">
        <v>118</v>
      </c>
    </row>
    <row r="40" spans="1:6" customHeight="1">
      <c r="A40" s="17" t="s">
        <v>42</v>
      </c>
      <c r="B40" s="4" t="s">
        <v>43</v>
      </c>
      <c r="C40" s="5" t="s">
        <v>88</v>
      </c>
      <c r="D40" s="6">
        <f>(C40-E40)/C40</f>
        <v>0.3789850746268657</v>
      </c>
      <c r="E40" s="7">
        <v>208.04</v>
      </c>
      <c r="F40" s="9" t="s">
        <v>119</v>
      </c>
    </row>
    <row r="41" spans="1:6" customHeight="1">
      <c r="A41" s="17" t="s">
        <v>64</v>
      </c>
      <c r="B41" s="4" t="s">
        <v>65</v>
      </c>
      <c r="C41" s="5" t="s">
        <v>89</v>
      </c>
      <c r="D41" s="6">
        <f>(C41-E41)/C41</f>
        <v>0.69281345565749231</v>
      </c>
      <c r="E41" s="7">
        <v>20.09</v>
      </c>
      <c r="F41" s="9" t="s">
        <v>118</v>
      </c>
    </row>
    <row r="42" spans="1:6" customHeight="1">
      <c r="A42" s="17">
        <v>10674265001</v>
      </c>
      <c r="B42" s="4" t="s">
        <v>56</v>
      </c>
      <c r="C42" s="5">
        <v>86.8</v>
      </c>
      <c r="D42" s="6">
        <f>(C42-E42)/C42</f>
        <v>0.0898617511520737</v>
      </c>
      <c r="E42" s="11" t="s">
        <v>78</v>
      </c>
      <c r="F42" s="8" t="s">
        <v>117</v>
      </c>
    </row>
    <row r="43" spans="1:6" customHeight="1">
      <c r="A43" s="17" t="s">
        <v>49</v>
      </c>
      <c r="B43" s="4" t="s">
        <v>50</v>
      </c>
      <c r="C43" s="5">
        <v>25.9</v>
      </c>
      <c r="D43" s="6">
        <f>(C43-E43)/C43</f>
        <v>0.11389961389961388</v>
      </c>
      <c r="E43" s="7" t="s">
        <v>77</v>
      </c>
      <c r="F43" s="9" t="s">
        <v>119</v>
      </c>
    </row>
    <row r="44" spans="1:6" customHeight="1">
      <c r="A44" s="17" t="s">
        <v>47</v>
      </c>
      <c r="B44" s="4" t="s">
        <v>48</v>
      </c>
      <c r="C44" s="5">
        <v>53.5</v>
      </c>
      <c r="D44" s="6">
        <f>(C44-E44)/C44</f>
        <v>0.7429906542056075</v>
      </c>
      <c r="E44" s="7">
        <v>13.75</v>
      </c>
      <c r="F44" s="9" t="s">
        <v>118</v>
      </c>
    </row>
    <row r="45" spans="1:6" customHeight="1">
      <c r="A45" s="17" t="s">
        <v>51</v>
      </c>
      <c r="B45" s="4" t="s">
        <v>52</v>
      </c>
      <c r="C45" s="5">
        <v>23.4</v>
      </c>
      <c r="D45" s="6">
        <f>(C45-E45)/C45</f>
        <v>0.77649572649572651</v>
      </c>
      <c r="E45" s="7">
        <v>5.23</v>
      </c>
      <c r="F45" s="9" t="s">
        <v>118</v>
      </c>
    </row>
    <row r="46" spans="1:6" customHeight="1">
      <c r="A46" s="17" t="s">
        <v>53</v>
      </c>
      <c r="B46" s="4" t="s">
        <v>54</v>
      </c>
      <c r="C46" s="5">
        <v>159</v>
      </c>
      <c r="D46" s="6">
        <f>(C46-E46)/C46</f>
        <v>0.15314465408805028</v>
      </c>
      <c r="E46" s="7">
        <v>134.65</v>
      </c>
      <c r="F46" s="9" t="s">
        <v>118</v>
      </c>
    </row>
    <row r="47" spans="1:6" customHeight="1">
      <c r="A47" s="17" t="s">
        <v>55</v>
      </c>
      <c r="B47" s="4" t="s">
        <v>122</v>
      </c>
      <c r="C47" s="5">
        <v>76.1</v>
      </c>
      <c r="D47" s="6">
        <f>(C47-E47)/C47</f>
        <v>0.9479632063074902</v>
      </c>
      <c r="E47" s="7">
        <v>3.96</v>
      </c>
      <c r="F47" s="9" t="s">
        <v>118</v>
      </c>
    </row>
    <row r="48" spans="1:6" customHeight="1">
      <c r="A48" s="17" t="s">
        <v>62</v>
      </c>
      <c r="B48" s="4" t="s">
        <v>63</v>
      </c>
      <c r="C48" s="5">
        <v>107</v>
      </c>
      <c r="D48" s="6">
        <f>(C48-E48)/C48</f>
        <v>0.31999999999999995</v>
      </c>
      <c r="E48" s="7">
        <v>72.76</v>
      </c>
      <c r="F48" s="9" t="s">
        <v>118</v>
      </c>
    </row>
    <row r="49" spans="1:6" customHeight="1">
      <c r="A49" s="17" t="s">
        <v>75</v>
      </c>
      <c r="B49" s="4" t="s">
        <v>100</v>
      </c>
      <c r="C49" s="5">
        <v>51.6</v>
      </c>
      <c r="D49" s="6">
        <f>(C49-E49)/C49</f>
        <v>0.28720930232558139</v>
      </c>
      <c r="E49" s="7">
        <v>36.78</v>
      </c>
      <c r="F49" s="9" t="s">
        <v>118</v>
      </c>
    </row>
    <row r="50" spans="1:6" customHeight="1">
      <c r="A50" s="17" t="s">
        <v>102</v>
      </c>
      <c r="B50" s="4" t="s">
        <v>101</v>
      </c>
      <c r="C50" s="5">
        <v>47.3</v>
      </c>
      <c r="D50" s="6">
        <f>(C50-E50)/C50</f>
        <v>0.80824524312896406</v>
      </c>
      <c r="E50" s="7">
        <v>9.07</v>
      </c>
      <c r="F50" s="9" t="s">
        <v>119</v>
      </c>
    </row>
    <row r="51" spans="1:6" customHeight="1">
      <c r="A51" s="17" t="s">
        <v>104</v>
      </c>
      <c r="B51" s="4" t="s">
        <v>103</v>
      </c>
      <c r="C51" s="5">
        <v>25.1</v>
      </c>
      <c r="D51" s="6">
        <f>(C51-E51)/C51</f>
        <v>0.63864541832669319</v>
      </c>
      <c r="E51" s="7">
        <v>9.07</v>
      </c>
      <c r="F51" s="9" t="s">
        <v>119</v>
      </c>
    </row>
    <row r="52" spans="1:6" customHeight="1">
      <c r="A52" s="17" t="s">
        <v>106</v>
      </c>
      <c r="B52" s="4" t="s">
        <v>105</v>
      </c>
      <c r="C52" s="5">
        <v>52.1</v>
      </c>
      <c r="D52" s="6">
        <f>(C52-E52)/C52</f>
        <v>0.86621880998080614</v>
      </c>
      <c r="E52" s="7">
        <v>6.97</v>
      </c>
      <c r="F52" s="9" t="s">
        <v>119</v>
      </c>
    </row>
    <row r="53" spans="1:6" customHeight="1">
      <c r="A53" s="17" t="s">
        <v>108</v>
      </c>
      <c r="B53" s="4" t="s">
        <v>107</v>
      </c>
      <c r="C53" s="5">
        <v>120</v>
      </c>
      <c r="D53" s="6">
        <f>(C53-E53)/C53</f>
        <v>0.29408333333333336</v>
      </c>
      <c r="E53" s="7">
        <v>84.71</v>
      </c>
      <c r="F53" s="8" t="s">
        <v>117</v>
      </c>
    </row>
    <row r="54" spans="1:6" customHeight="1">
      <c r="A54" s="17" t="s">
        <v>110</v>
      </c>
      <c r="B54" s="4" t="s">
        <v>109</v>
      </c>
      <c r="C54" s="5">
        <v>48.3</v>
      </c>
      <c r="D54" s="6">
        <f>(C54-E54)/C54</f>
        <v>0.54161490683229807</v>
      </c>
      <c r="E54" s="7">
        <v>22.14</v>
      </c>
      <c r="F54" s="9" t="s">
        <v>119</v>
      </c>
    </row>
    <row r="55" spans="1:6" customHeight="1">
      <c r="A55" s="17" t="s">
        <v>112</v>
      </c>
      <c r="B55" s="4" t="s">
        <v>111</v>
      </c>
      <c r="C55" s="5">
        <v>271</v>
      </c>
      <c r="D55" s="6">
        <f>(C55-E55)/C55</f>
        <v>0.75590405904059044</v>
      </c>
      <c r="E55" s="7">
        <v>66.15</v>
      </c>
      <c r="F55" s="9" t="s">
        <v>119</v>
      </c>
    </row>
  </sheetData>
  <autoFilter ref="A1:F1"/>
  <sortState ref="A2:E60">
    <sortCondition ref="B2:B60"/>
  </sortState>
  <pageMargins left="0.11811023622047245" right="0.19685039370078741" top="0.35433070866141736" bottom="0.35433070866141736" header="0.31496062992125984" footer="0.31496062992125984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topLeftCell="A45" view="normal" workbookViewId="0">
      <selection pane="topLeft" activeCell="A1" sqref="A1:XFD1048576"/>
    </sheetView>
  </sheetViews>
  <sheetFormatPr defaultRowHeight="14.4"/>
  <sheetData/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plutcher@sgul.ac.uk</dc:creator>
  <cp:keywords/>
  <cp:lastModifiedBy>Alexandra Horsfield</cp:lastModifiedBy>
  <dcterms:created xsi:type="dcterms:W3CDTF">2021-01-14T11:41:25Z</dcterms:created>
  <dcterms:modified xsi:type="dcterms:W3CDTF">2025-04-16T10:21:40Z</dcterms:modified>
  <dc:subject/>
  <cp:lastPrinted>2025-04-08T16:23:07Z</cp:lastPrinted>
  <dc:title>Consignment stock pricing offsite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